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 activeTab="3"/>
  </bookViews>
  <sheets>
    <sheet name="стр.1" sheetId="1" r:id="rId1"/>
    <sheet name="стр.2_3" sheetId="4" r:id="rId2"/>
    <sheet name="Лист3" sheetId="11" r:id="rId3"/>
    <sheet name="табл 3" sheetId="8" r:id="rId4"/>
    <sheet name="Лист2" sheetId="10" r:id="rId5"/>
  </sheets>
  <definedNames>
    <definedName name="sub_10083" localSheetId="3">'табл 3'!$I$1</definedName>
    <definedName name="sub_100831" localSheetId="3">'табл 3'!$B$17</definedName>
    <definedName name="sub_100832" localSheetId="3">'табл 3'!$B$24</definedName>
    <definedName name="sub_100833" localSheetId="3">'табл 3'!$B$27</definedName>
    <definedName name="sub_100834" localSheetId="3">'табл 3'!$A$16</definedName>
    <definedName name="_xlnm.Print_Titles" localSheetId="1">стр.2_3!$4:$4</definedName>
    <definedName name="_xlnm.Print_Area" localSheetId="0">стр.1!$A$1:$DD$47</definedName>
    <definedName name="_xlnm.Print_Area" localSheetId="1">стр.2_3!$A$1:$DD$22</definedName>
  </definedNames>
  <calcPr calcId="144525"/>
</workbook>
</file>

<file path=xl/calcChain.xml><?xml version="1.0" encoding="utf-8"?>
<calcChain xmlns="http://schemas.openxmlformats.org/spreadsheetml/2006/main">
  <c r="F16" i="11" l="1"/>
  <c r="D51" i="11" l="1"/>
  <c r="I16" i="11"/>
  <c r="E35" i="11" l="1"/>
  <c r="D38" i="11"/>
  <c r="D37" i="11"/>
  <c r="D29" i="11"/>
  <c r="D31" i="11"/>
  <c r="E16" i="11"/>
  <c r="D35" i="11" l="1"/>
  <c r="D28" i="11"/>
  <c r="E28" i="11"/>
  <c r="E27" i="11" s="1"/>
  <c r="D46" i="11"/>
  <c r="D45" i="11"/>
  <c r="F44" i="11"/>
  <c r="E44" i="11"/>
  <c r="D42" i="11"/>
  <c r="I27" i="11"/>
  <c r="F27" i="11"/>
  <c r="D23" i="11"/>
  <c r="D20" i="11"/>
  <c r="D19" i="11"/>
  <c r="D16" i="11"/>
  <c r="G17" i="8"/>
  <c r="D17" i="8"/>
  <c r="D27" i="11" l="1"/>
  <c r="D44" i="11"/>
</calcChain>
</file>

<file path=xl/sharedStrings.xml><?xml version="1.0" encoding="utf-8"?>
<sst xmlns="http://schemas.openxmlformats.org/spreadsheetml/2006/main" count="235" uniqueCount="153">
  <si>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</si>
  <si>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</si>
  <si>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</si>
  <si>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</si>
  <si>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</si>
  <si>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</si>
  <si>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</si>
  <si>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</si>
  <si>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</si>
  <si>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</si>
  <si>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</si>
  <si>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</si>
  <si>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</si>
  <si>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</si>
  <si>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</si>
  <si>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</si>
  <si>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на 20</t>
  </si>
  <si>
    <t>ИНН/КПП</t>
  </si>
  <si>
    <t>Исполнитель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</si>
  <si>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</si>
  <si>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</si>
  <si>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</si>
  <si>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</si>
  <si>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</si>
  <si>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(подразделения)</t>
  </si>
  <si>
    <t>учреждения (подразделения)</t>
  </si>
  <si>
    <t>Наименование муниципального</t>
  </si>
  <si>
    <t>муниципального бюджетного</t>
  </si>
  <si>
    <t>I. Сведения о деятельности мунципального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</si>
  <si>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</si>
  <si>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</si>
  <si>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Директор</t>
  </si>
  <si>
    <t>Адикаев С.Н.</t>
  </si>
  <si>
    <t>1.3. Перечень услуг (работ), осуществляемых на платной основе: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</si>
  <si>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</si>
  <si>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</si>
  <si>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</si>
  <si>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всего</t>
  </si>
  <si>
    <t>X</t>
  </si>
  <si>
    <t>Остаток средств на начало года</t>
  </si>
  <si>
    <t>Остаток средств на конец года</t>
  </si>
  <si>
    <t>Код по бюджетной классификации Российской Федерации</t>
  </si>
  <si>
    <t>№ п/п</t>
  </si>
  <si>
    <t>Сумма, тыс.руб.</t>
  </si>
  <si>
    <t>Нефинансовые активы, всего:</t>
  </si>
  <si>
    <t xml:space="preserve">I. </t>
  </si>
  <si>
    <t>1.1.</t>
  </si>
  <si>
    <t xml:space="preserve"> из них:
 недвижимое муниципальное имущество, всего:</t>
  </si>
  <si>
    <t>в том числе: остаточная стоимость</t>
  </si>
  <si>
    <t>особо ценное движимое имущество, всего:</t>
  </si>
  <si>
    <t>II.</t>
  </si>
  <si>
    <t xml:space="preserve"> Финансовые активы, всего:</t>
  </si>
  <si>
    <t>из них:
денежные средства учреждения,всего</t>
  </si>
  <si>
    <t>1.2.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</si>
  <si>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</si>
  <si>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</si>
  <si>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</si>
  <si>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</si>
  <si>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</si>
  <si>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</si>
  <si>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</si>
  <si>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</si>
  <si>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</si>
  <si>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</si>
  <si>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</si>
  <si>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</t>
  </si>
  <si>
    <t>обеспечения государственных и</t>
  </si>
  <si>
    <t>муниципальных нужд"</t>
  </si>
  <si>
    <t>в соответствии с Федеральным законом от 18 июля 2011 г.</t>
  </si>
  <si>
    <t>N 223-ФЗ "О закупках товаров,</t>
  </si>
  <si>
    <t>работ, услуг отдельными видами</t>
  </si>
  <si>
    <t>юридических лиц"</t>
  </si>
  <si>
    <t>очередной</t>
  </si>
  <si>
    <t>финансовый</t>
  </si>
  <si>
    <t>год</t>
  </si>
  <si>
    <t>на 20__г.</t>
  </si>
  <si>
    <t>1-ый год</t>
  </si>
  <si>
    <t>планового</t>
  </si>
  <si>
    <t>периода</t>
  </si>
  <si>
    <t>2-ой год</t>
  </si>
  <si>
    <t>1 -ый год</t>
  </si>
  <si>
    <t>на 20__г</t>
  </si>
  <si>
    <t>планового периода</t>
  </si>
  <si>
    <t>Выплаты по</t>
  </si>
  <si>
    <t>расходам на закупку товаров, работ, услуг всего:</t>
  </si>
  <si>
    <t>на закупку товаров работ, услуг по году начала закупки:</t>
  </si>
  <si>
    <t>Начальник Отдела культуры администрации Вачского муниципального района</t>
  </si>
  <si>
    <t>Формирование общей культуры личности на основе усвоения обязательного минимума содержания дополнительных образовательных программ. Создание основы для осознанного выбора и последующего  усвоения  профессиональных образовательных программ выпускниками Учреждения. Адаптация обучающихся к жизни в обществе. Воспитание  у обучающихся гражданственности, трудолюбия, уважения к правам и свободам человека, любви к окружающей природе, Родине, семье. Формирование у обучающихся навыков и привычек здорового образа жизни. На интеграцию детей с ограниченными возможностями. Охрана и укрепление здоровья обучающихся. Разностороннее развитие личности, направленнон на ее самореализацию, самоопределение и самообразование.</t>
  </si>
  <si>
    <t xml:space="preserve">1.4. Общая балансовая стоимость недвижимого муниципального имущества, всего: </t>
  </si>
  <si>
    <t>1.4.1.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</si>
  <si>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1.5. Общая балансовая стоимомть движимого муниципального имущества, всего:</t>
  </si>
  <si>
    <t>1.5.1. Общая балансовая стоимость особо ценного движимого имущества</t>
  </si>
  <si>
    <t>тыс. руб</t>
  </si>
  <si>
    <t>III.</t>
  </si>
  <si>
    <t>субсидии на осуществление капитальных вложений</t>
  </si>
  <si>
    <t>средства обязательного медицинского страхования</t>
  </si>
  <si>
    <t>Год начала закупки</t>
  </si>
  <si>
    <t>в том числе: на оплату контрактов заключенных до начала очередного финансового года:</t>
  </si>
  <si>
    <r>
      <rPr>
        <b/>
        <sz val="16"/>
        <color indexed="63"/>
        <rFont val="Arial"/>
        <family val="2"/>
        <charset val="204"/>
      </rPr>
      <t>v</t>
    </r>
    <r>
      <rPr>
        <b/>
        <sz val="12"/>
        <color indexed="63"/>
        <rFont val="Arial"/>
        <family val="2"/>
        <charset val="204"/>
      </rPr>
      <t>.Справочная информация</t>
    </r>
  </si>
  <si>
    <t>Сумма (тыс. руб)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</si>
  <si>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</si>
  <si>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</si>
  <si>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</si>
  <si>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</si>
  <si>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</si>
  <si>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</si>
  <si>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Главный бухгалтер</t>
  </si>
  <si>
    <r>
      <t xml:space="preserve">     </t>
    </r>
    <r>
      <rPr>
        <u/>
        <sz val="10"/>
        <rFont val="Arial Cyr"/>
        <charset val="204"/>
      </rPr>
      <t>Железнова Т.В.</t>
    </r>
  </si>
  <si>
    <r>
      <t xml:space="preserve">     </t>
    </r>
    <r>
      <rPr>
        <u/>
        <sz val="10"/>
        <rFont val="Arial Cyr"/>
        <charset val="204"/>
      </rPr>
      <t>Щукина И.В.</t>
    </r>
  </si>
  <si>
    <t>Объем финансового обеспечения, руб (с точностью до двух
 знаков после запятой- 0,00)</t>
  </si>
  <si>
    <t>субсидия на финансовое обеспечение выполнения государственного (муниципального задания)</t>
  </si>
  <si>
    <t>субсидии на иные цели</t>
  </si>
  <si>
    <t xml:space="preserve">поступления от оказания услуг (выполнения работ) на платной основе и от иной приносящей доход деятельности </t>
  </si>
  <si>
    <t>из них гранты</t>
  </si>
  <si>
    <t>Поступления от доходов, всего: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</si>
  <si>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</si>
  <si>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</si>
  <si>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</si>
  <si>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госцударств,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</si>
  <si>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</si>
  <si>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</si>
  <si>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</si>
  <si>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</si>
  <si>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</si>
  <si>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начисления на выплаты по оплате труда</t>
  </si>
  <si>
    <t>социальные и иные выплаты населению, всего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</si>
  <si>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</si>
  <si>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</si>
  <si>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</si>
  <si>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</si>
  <si>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</si>
  <si>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</si>
  <si>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</si>
  <si>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</si>
  <si>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</si>
  <si>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</si>
  <si>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Муниципальное бюджетное учреждение дополнительного образования "Детская юношеская спортивная школа "Арефино"</t>
  </si>
  <si>
    <t>04256021</t>
  </si>
  <si>
    <t>5208005783/520801001</t>
  </si>
  <si>
    <t>Проведение занятий физкультурно-спортивной направленности по  месту проживания граждан</t>
  </si>
  <si>
    <t xml:space="preserve">   Тресков А.С.</t>
  </si>
  <si>
    <t>Нижегородская область, Вачский р-он, с. Арефино ул. Пестрякова, д.53</t>
  </si>
  <si>
    <t>17</t>
  </si>
  <si>
    <t>на 2017 г.</t>
  </si>
  <si>
    <r>
      <t xml:space="preserve"> II. Показатели финансового состояния учреждения (подразделения)
на </t>
    </r>
    <r>
      <rPr>
        <b/>
        <u/>
        <sz val="11"/>
        <rFont val="Times New Roman"/>
        <family val="1"/>
        <charset val="204"/>
      </rPr>
      <t>01 января 2017 года</t>
    </r>
  </si>
  <si>
    <t>01</t>
  </si>
  <si>
    <t>02</t>
  </si>
  <si>
    <t>октября</t>
  </si>
  <si>
    <t>01.10.2017</t>
  </si>
  <si>
    <r>
      <t xml:space="preserve">III. Показатели по поступлениям и выплатам учреждения (подразделения) 
на </t>
    </r>
    <r>
      <rPr>
        <b/>
        <u/>
        <sz val="12"/>
        <rFont val="Times New Roman"/>
        <family val="1"/>
        <charset val="204"/>
      </rPr>
      <t>01 октября 2017 г.</t>
    </r>
  </si>
  <si>
    <r>
      <t xml:space="preserve">IV. Показатели выплат по расходам на закупку товаров, работ, услуг учреждения (подразделения)
</t>
    </r>
    <r>
      <rPr>
        <b/>
        <u/>
        <sz val="12"/>
        <color indexed="63"/>
        <rFont val="Arial"/>
        <family val="2"/>
        <charset val="204"/>
      </rPr>
      <t xml:space="preserve">на </t>
    </r>
    <r>
      <rPr>
        <b/>
        <u/>
        <sz val="12"/>
        <rFont val="Arial"/>
        <family val="2"/>
        <charset val="204"/>
      </rPr>
      <t>01 октября 2017 г.</t>
    </r>
  </si>
  <si>
    <t>на 20   г.</t>
  </si>
  <si>
    <t>на 20 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</si>
</sst>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b/>
      <sz val="12"/>
      <color indexed="63"/>
      <name val="Arial"/>
      <family val="2"/>
      <charset val="204"/>
    </font>
    <font>
      <sz val="9"/>
      <name val="Arial Cyr"/>
      <charset val="204"/>
    </font>
    <font>
      <b/>
      <u/>
      <sz val="12"/>
      <color indexed="63"/>
      <name val="Arial"/>
      <family val="2"/>
      <charset val="204"/>
    </font>
    <font>
      <b/>
      <sz val="16"/>
      <color indexed="63"/>
      <name val="Arial"/>
      <family val="2"/>
      <charset val="204"/>
    </font>
    <font>
      <u/>
      <sz val="11"/>
      <name val="Arial"/>
      <family val="2"/>
      <charset val="204"/>
    </font>
    <font>
      <u/>
      <sz val="10"/>
      <name val="Arial Cyr"/>
      <charset val="204"/>
    </font>
    <font>
      <b/>
      <u/>
      <sz val="11"/>
      <name val="Times New Roman"/>
      <family val="1"/>
      <charset val="204"/>
    </font>
    <font>
      <b/>
      <u/>
      <sz val="12"/>
      <name val="Arial"/>
      <family val="2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1"/>
      <color rgb="FF26282F"/>
      <name val="Calibri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0" fillId="0" borderId="9" xfId="0" applyBorder="1"/>
    <xf numFmtId="0" fontId="0" fillId="0" borderId="2" xfId="0" applyBorder="1"/>
    <xf numFmtId="0" fontId="8" fillId="0" borderId="10" xfId="0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13" xfId="0" applyBorder="1"/>
    <xf numFmtId="0" fontId="13" fillId="0" borderId="0" xfId="0" applyFont="1" applyAlignment="1">
      <alignment horizontal="center"/>
    </xf>
    <xf numFmtId="0" fontId="0" fillId="0" borderId="14" xfId="0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/>
    <xf numFmtId="0" fontId="7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4" fontId="19" fillId="0" borderId="6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19" fillId="0" borderId="6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4" xfId="0" applyFont="1" applyBorder="1" applyAlignment="1">
      <alignment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/>
    <xf numFmtId="49" fontId="19" fillId="0" borderId="4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justify" vertical="center" wrapText="1"/>
    </xf>
    <xf numFmtId="0" fontId="0" fillId="0" borderId="4" xfId="0" applyBorder="1"/>
    <xf numFmtId="0" fontId="19" fillId="2" borderId="6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15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0" fillId="0" borderId="6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20" fillId="0" borderId="6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justify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4" fontId="20" fillId="2" borderId="4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1" fillId="0" borderId="7" xfId="0" applyNumberFormat="1" applyFont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4" fillId="0" borderId="0" xfId="0" applyFont="1"/>
    <xf numFmtId="0" fontId="19" fillId="2" borderId="4" xfId="0" applyFont="1" applyFill="1" applyBorder="1" applyAlignment="1">
      <alignment horizontal="justify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2" borderId="0" xfId="0" applyFont="1" applyFill="1"/>
    <xf numFmtId="0" fontId="7" fillId="2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 vertical="center" wrapText="1"/>
    </xf>
    <xf numFmtId="164" fontId="0" fillId="2" borderId="17" xfId="0" applyNumberForma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/>
    <xf numFmtId="0" fontId="6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9" fontId="1" fillId="2" borderId="13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0" fillId="2" borderId="13" xfId="0" applyFill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top"/>
    </xf>
    <xf numFmtId="164" fontId="4" fillId="2" borderId="21" xfId="0" applyNumberFormat="1" applyFont="1" applyFill="1" applyBorder="1" applyAlignment="1">
      <alignment horizontal="center" vertical="top"/>
    </xf>
    <xf numFmtId="164" fontId="4" fillId="2" borderId="22" xfId="0" applyNumberFormat="1" applyFont="1" applyFill="1" applyBorder="1" applyAlignment="1">
      <alignment horizontal="center" vertical="top"/>
    </xf>
    <xf numFmtId="164" fontId="1" fillId="0" borderId="20" xfId="0" applyNumberFormat="1" applyFont="1" applyFill="1" applyBorder="1" applyAlignment="1">
      <alignment horizontal="center" vertical="top"/>
    </xf>
    <xf numFmtId="164" fontId="1" fillId="0" borderId="21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64" fontId="1" fillId="2" borderId="16" xfId="0" applyNumberFormat="1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164" fontId="1" fillId="2" borderId="17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164" fontId="1" fillId="2" borderId="20" xfId="0" applyNumberFormat="1" applyFont="1" applyFill="1" applyBorder="1" applyAlignment="1">
      <alignment horizontal="center" vertical="top"/>
    </xf>
    <xf numFmtId="164" fontId="1" fillId="2" borderId="21" xfId="0" applyNumberFormat="1" applyFont="1" applyFill="1" applyBorder="1" applyAlignment="1">
      <alignment horizontal="center" vertical="top"/>
    </xf>
    <xf numFmtId="164" fontId="1" fillId="2" borderId="22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164" fontId="4" fillId="2" borderId="16" xfId="0" applyNumberFormat="1" applyFont="1" applyFill="1" applyBorder="1" applyAlignment="1">
      <alignment horizontal="center" vertical="top"/>
    </xf>
    <xf numFmtId="164" fontId="4" fillId="2" borderId="14" xfId="0" applyNumberFormat="1" applyFont="1" applyFill="1" applyBorder="1" applyAlignment="1">
      <alignment horizontal="center" vertical="top"/>
    </xf>
    <xf numFmtId="164" fontId="4" fillId="2" borderId="17" xfId="0" applyNumberFormat="1" applyFont="1" applyFill="1" applyBorder="1" applyAlignment="1">
      <alignment horizontal="center" vertical="top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4" fontId="19" fillId="2" borderId="6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8" fillId="0" borderId="6" xfId="0" applyFont="1" applyBorder="1" applyAlignment="1">
      <alignment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2" borderId="11" xfId="0" applyFont="1" applyFill="1" applyBorder="1" applyAlignment="1">
      <alignment wrapText="1"/>
    </xf>
    <xf numFmtId="0" fontId="18" fillId="2" borderId="6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3" xfId="0" applyBorder="1" applyAlignment="1"/>
    <xf numFmtId="0" fontId="0" fillId="0" borderId="10" xfId="0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9"/>
  <sheetViews>
    <sheetView topLeftCell="A33" zoomScaleSheetLayoutView="100" workbookViewId="0">
      <selection activeCell="A10" sqref="A10:DD50"/>
    </sheetView>
  </sheetViews>
  <sheetFormatPr defaultColWidth="0.88671875" defaultRowHeight="13.8" x14ac:dyDescent="0.25"/>
  <cols>
    <col min="1" max="103" width="0.88671875" style="1" customWidth="1"/>
    <col min="104" max="104" width="0.109375" style="1" customWidth="1"/>
    <col min="105" max="105" width="0.44140625" style="1" customWidth="1"/>
    <col min="106" max="107" width="0.88671875" style="1" hidden="1" customWidth="1"/>
    <col min="108" max="108" width="1.6640625" style="1" customWidth="1"/>
    <col min="109" max="16384" width="0.88671875" style="1"/>
  </cols>
  <sheetData>
    <row r="1" spans="14:108" s="2" customFormat="1" ht="10.95" hidden="1" customHeight="1" x14ac:dyDescent="0.25"/>
    <row r="2" spans="14:108" s="2" customFormat="1" ht="10.95" hidden="1" customHeight="1" x14ac:dyDescent="0.25"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</row>
    <row r="3" spans="14:108" s="2" customFormat="1" ht="10.95" hidden="1" customHeight="1" x14ac:dyDescent="0.25"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</row>
    <row r="4" spans="14:108" s="2" customFormat="1" ht="25.2" hidden="1" customHeight="1" x14ac:dyDescent="0.25"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</row>
    <row r="5" spans="14:108" s="2" customFormat="1" ht="1.2" customHeight="1" x14ac:dyDescent="0.25">
      <c r="BM5" s="9"/>
    </row>
    <row r="6" spans="14:108" s="2" customFormat="1" ht="10.95" hidden="1" customHeight="1" x14ac:dyDescent="0.25">
      <c r="BM6" s="9"/>
    </row>
    <row r="7" spans="14:108" s="2" customFormat="1" ht="10.95" hidden="1" customHeight="1" x14ac:dyDescent="0.25">
      <c r="BM7" s="9"/>
    </row>
    <row r="8" spans="14:108" s="2" customFormat="1" ht="10.95" hidden="1" customHeight="1" x14ac:dyDescent="0.25">
      <c r="BM8" s="9"/>
    </row>
    <row r="9" spans="14:108" ht="9.75" hidden="1" customHeight="1" x14ac:dyDescent="0.25">
      <c r="N9" s="2"/>
    </row>
    <row r="10" spans="14:108" x14ac:dyDescent="0.25">
      <c r="BE10" s="155" t="s">
        <v>34</v>
      </c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</row>
    <row r="11" spans="14:108" ht="25.95" customHeight="1" x14ac:dyDescent="0.25">
      <c r="BE11" s="158" t="s">
        <v>86</v>
      </c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</row>
    <row r="12" spans="14:108" s="2" customFormat="1" ht="9.6" customHeight="1" x14ac:dyDescent="0.25">
      <c r="BE12" s="159" t="s">
        <v>14</v>
      </c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</row>
    <row r="13" spans="14:108" x14ac:dyDescent="0.25"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CA13" s="156" t="s">
        <v>32</v>
      </c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</row>
    <row r="14" spans="14:108" s="2" customFormat="1" ht="9.6" customHeight="1" x14ac:dyDescent="0.25">
      <c r="BE14" s="157" t="s">
        <v>7</v>
      </c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CA14" s="157" t="s">
        <v>8</v>
      </c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</row>
    <row r="15" spans="14:108" x14ac:dyDescent="0.25">
      <c r="BM15" s="10" t="s">
        <v>2</v>
      </c>
      <c r="BN15" s="168" t="s">
        <v>146</v>
      </c>
      <c r="BO15" s="168"/>
      <c r="BP15" s="168"/>
      <c r="BQ15" s="168"/>
      <c r="BR15" s="1" t="s">
        <v>2</v>
      </c>
      <c r="BU15" s="169" t="s">
        <v>147</v>
      </c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70">
        <v>20</v>
      </c>
      <c r="CN15" s="170"/>
      <c r="CO15" s="170"/>
      <c r="CP15" s="170"/>
      <c r="CQ15" s="164" t="s">
        <v>142</v>
      </c>
      <c r="CR15" s="164"/>
      <c r="CS15" s="164"/>
      <c r="CT15" s="164"/>
      <c r="CU15" s="127" t="s">
        <v>3</v>
      </c>
      <c r="CV15" s="127"/>
      <c r="CW15" s="127"/>
      <c r="CX15" s="127"/>
    </row>
    <row r="16" spans="14:108" x14ac:dyDescent="0.25">
      <c r="CY16" s="8"/>
    </row>
    <row r="17" spans="1:108" ht="16.8" x14ac:dyDescent="0.3">
      <c r="A17" s="166" t="s">
        <v>4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</row>
    <row r="18" spans="1:108" s="11" customFormat="1" ht="16.2" customHeight="1" x14ac:dyDescent="0.3">
      <c r="AJ18" s="12"/>
      <c r="AM18" s="12"/>
      <c r="AV18" s="13"/>
      <c r="AW18" s="13"/>
      <c r="AX18" s="13"/>
      <c r="BA18" s="13" t="s">
        <v>16</v>
      </c>
      <c r="BB18" s="167" t="s">
        <v>142</v>
      </c>
      <c r="BC18" s="167"/>
      <c r="BD18" s="167"/>
      <c r="BE18" s="167"/>
      <c r="BF18" s="11" t="s">
        <v>5</v>
      </c>
    </row>
    <row r="19" spans="1:108" ht="4.2" hidden="1" customHeight="1" x14ac:dyDescent="0.25"/>
    <row r="20" spans="1:108" ht="13.2" customHeight="1" x14ac:dyDescent="0.25">
      <c r="CO20" s="165" t="s">
        <v>9</v>
      </c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</row>
    <row r="21" spans="1:108" ht="15" customHeight="1" x14ac:dyDescent="0.25">
      <c r="CM21" s="10" t="s">
        <v>15</v>
      </c>
      <c r="CO21" s="142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4"/>
    </row>
    <row r="22" spans="1:108" ht="15" customHeight="1" x14ac:dyDescent="0.25">
      <c r="AJ22" s="3"/>
      <c r="AK22" s="4" t="s">
        <v>2</v>
      </c>
      <c r="AL22" s="148" t="s">
        <v>145</v>
      </c>
      <c r="AM22" s="148"/>
      <c r="AN22" s="148"/>
      <c r="AO22" s="148"/>
      <c r="AP22" s="3" t="s">
        <v>2</v>
      </c>
      <c r="AQ22" s="3"/>
      <c r="AR22" s="3"/>
      <c r="AS22" s="148" t="s">
        <v>147</v>
      </c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52">
        <v>20</v>
      </c>
      <c r="BL22" s="152"/>
      <c r="BM22" s="152"/>
      <c r="BN22" s="152"/>
      <c r="BO22" s="153" t="s">
        <v>142</v>
      </c>
      <c r="BP22" s="153"/>
      <c r="BQ22" s="153"/>
      <c r="BR22" s="153"/>
      <c r="BS22" s="3" t="s">
        <v>3</v>
      </c>
      <c r="BT22" s="3"/>
      <c r="BU22" s="3"/>
      <c r="BY22" s="16"/>
      <c r="CM22" s="10" t="s">
        <v>10</v>
      </c>
      <c r="CO22" s="142" t="s">
        <v>148</v>
      </c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4"/>
    </row>
    <row r="23" spans="1:108" ht="0.75" hidden="1" customHeight="1" x14ac:dyDescent="0.25">
      <c r="BY23" s="16"/>
      <c r="BZ23" s="16"/>
      <c r="CM23" s="10"/>
      <c r="CO23" s="142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4"/>
    </row>
    <row r="24" spans="1:108" ht="15" customHeight="1" x14ac:dyDescent="0.25">
      <c r="BY24" s="16"/>
      <c r="BZ24" s="16"/>
      <c r="CM24" s="10"/>
      <c r="CO24" s="142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4"/>
    </row>
    <row r="25" spans="1:108" ht="13.95" customHeight="1" x14ac:dyDescent="0.25">
      <c r="A25" s="5" t="s">
        <v>26</v>
      </c>
      <c r="AI25" s="160" t="s">
        <v>136</v>
      </c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Y25" s="16"/>
      <c r="CM25" s="10" t="s">
        <v>11</v>
      </c>
      <c r="CO25" s="142" t="s">
        <v>137</v>
      </c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4"/>
    </row>
    <row r="26" spans="1:108" ht="15" customHeight="1" x14ac:dyDescent="0.25">
      <c r="A26" s="5" t="s">
        <v>19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5"/>
      <c r="V26" s="18"/>
      <c r="W26" s="18"/>
      <c r="X26" s="18"/>
      <c r="Y26" s="18"/>
      <c r="Z26" s="19"/>
      <c r="AA26" s="19"/>
      <c r="AB26" s="19"/>
      <c r="AC26" s="17"/>
      <c r="AD26" s="17"/>
      <c r="AE26" s="17"/>
      <c r="AF26" s="17"/>
      <c r="AG26" s="17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Y26" s="16"/>
      <c r="BZ26" s="16"/>
      <c r="CM26" s="27"/>
      <c r="CO26" s="142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4"/>
    </row>
    <row r="27" spans="1:108" ht="16.2" customHeight="1" x14ac:dyDescent="0.25">
      <c r="A27" s="5" t="s">
        <v>24</v>
      </c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Y27" s="16"/>
      <c r="BZ27" s="16"/>
      <c r="CM27" s="27"/>
      <c r="CO27" s="142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4"/>
    </row>
    <row r="28" spans="1:108" ht="14.4" customHeight="1" x14ac:dyDescent="0.25"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Y28" s="16"/>
      <c r="BZ28" s="16"/>
      <c r="CM28" s="10"/>
      <c r="CO28" s="149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1"/>
    </row>
    <row r="29" spans="1:108" s="20" customFormat="1" ht="14.4" customHeight="1" x14ac:dyDescent="0.25">
      <c r="A29" s="20" t="s">
        <v>17</v>
      </c>
      <c r="AI29" s="171" t="s">
        <v>138</v>
      </c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CM29" s="28"/>
      <c r="CO29" s="145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7"/>
    </row>
    <row r="30" spans="1:108" s="20" customFormat="1" ht="18.899999999999999" customHeight="1" x14ac:dyDescent="0.25">
      <c r="A30" s="21" t="s">
        <v>13</v>
      </c>
      <c r="CM30" s="29" t="s">
        <v>12</v>
      </c>
      <c r="CO30" s="145" t="s">
        <v>20</v>
      </c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7"/>
    </row>
    <row r="31" spans="1:108" s="20" customFormat="1" ht="1.2" customHeight="1" x14ac:dyDescent="0.25">
      <c r="A31" s="21"/>
      <c r="BX31" s="21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</row>
    <row r="32" spans="1:108" x14ac:dyDescent="0.25">
      <c r="A32" s="5" t="s">
        <v>21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163" t="s">
        <v>35</v>
      </c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</row>
    <row r="33" spans="1:108" x14ac:dyDescent="0.25">
      <c r="A33" s="5" t="s">
        <v>22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</row>
    <row r="34" spans="1:108" ht="2.25" customHeight="1" x14ac:dyDescent="0.25">
      <c r="A34" s="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5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24"/>
      <c r="CP34" s="24"/>
      <c r="CQ34" s="24"/>
      <c r="CR34" s="24"/>
      <c r="CS34" s="24"/>
      <c r="CT34" s="24"/>
      <c r="CU34" s="24"/>
      <c r="CV34" s="24"/>
    </row>
    <row r="35" spans="1:108" x14ac:dyDescent="0.25">
      <c r="A35" s="5" t="s">
        <v>23</v>
      </c>
      <c r="AS35" s="154" t="s">
        <v>141</v>
      </c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</row>
    <row r="36" spans="1:108" x14ac:dyDescent="0.25">
      <c r="A36" s="5" t="s">
        <v>27</v>
      </c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4"/>
    </row>
    <row r="37" spans="1:108" ht="12" customHeight="1" x14ac:dyDescent="0.25">
      <c r="A37" s="5" t="s">
        <v>25</v>
      </c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</row>
    <row r="38" spans="1:108" ht="0.75" hidden="1" customHeight="1" x14ac:dyDescent="0.25"/>
    <row r="39" spans="1:108" s="3" customFormat="1" ht="12.6" customHeight="1" x14ac:dyDescent="0.25">
      <c r="A39" s="141" t="s">
        <v>28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1"/>
    </row>
    <row r="40" spans="1:108" s="3" customFormat="1" ht="3" hidden="1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</row>
    <row r="41" spans="1:108" ht="15" customHeight="1" x14ac:dyDescent="0.25">
      <c r="A41" s="22" t="s">
        <v>29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</row>
    <row r="42" spans="1:108" ht="124.2" customHeight="1" x14ac:dyDescent="0.25">
      <c r="A42" s="131" t="s">
        <v>87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</row>
    <row r="43" spans="1:108" ht="19.2" customHeight="1" x14ac:dyDescent="0.25">
      <c r="A43" s="22" t="s">
        <v>30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15" customHeight="1" x14ac:dyDescent="0.25">
      <c r="A44" s="131" t="s">
        <v>139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</row>
    <row r="45" spans="1:108" ht="18.75" customHeight="1" x14ac:dyDescent="0.25">
      <c r="A45" s="22" t="s">
        <v>33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27" customHeight="1" x14ac:dyDescent="0.25">
      <c r="A46" s="131" t="s">
        <v>88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43"/>
      <c r="CI46" s="43"/>
      <c r="CJ46" s="135"/>
      <c r="CK46" s="136"/>
      <c r="CL46" s="136"/>
      <c r="CM46" s="136"/>
      <c r="CN46" s="136"/>
      <c r="CO46" s="136"/>
      <c r="CP46" s="136"/>
      <c r="CQ46" s="137"/>
      <c r="CR46" s="43"/>
      <c r="CS46" s="129" t="s">
        <v>92</v>
      </c>
      <c r="CT46" s="130"/>
      <c r="CU46" s="130"/>
      <c r="CV46" s="130"/>
      <c r="CW46" s="130"/>
      <c r="CX46" s="130"/>
      <c r="CY46" s="43"/>
      <c r="CZ46" s="43"/>
      <c r="DA46" s="43"/>
      <c r="DB46" s="43"/>
      <c r="DC46" s="43"/>
      <c r="DD46" s="43"/>
    </row>
    <row r="47" spans="1:108" ht="30" customHeight="1" x14ac:dyDescent="0.25">
      <c r="A47" s="133" t="s">
        <v>89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J47" s="138"/>
      <c r="CK47" s="139"/>
      <c r="CL47" s="139"/>
      <c r="CM47" s="139"/>
      <c r="CN47" s="139"/>
      <c r="CO47" s="139"/>
      <c r="CP47" s="139"/>
      <c r="CQ47" s="140"/>
    </row>
    <row r="48" spans="1:108" x14ac:dyDescent="0.25">
      <c r="A48" s="133" t="s">
        <v>90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J48" s="138">
        <v>45</v>
      </c>
      <c r="CK48" s="139"/>
      <c r="CL48" s="139"/>
      <c r="CM48" s="139"/>
      <c r="CN48" s="139"/>
      <c r="CO48" s="139"/>
      <c r="CP48" s="139"/>
      <c r="CQ48" s="140"/>
    </row>
    <row r="49" spans="1:95" x14ac:dyDescent="0.25">
      <c r="A49" s="133" t="s">
        <v>91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4"/>
      <c r="CG49" s="134"/>
      <c r="CJ49" s="138"/>
      <c r="CK49" s="139"/>
      <c r="CL49" s="139"/>
      <c r="CM49" s="139"/>
      <c r="CN49" s="139"/>
      <c r="CO49" s="139"/>
      <c r="CP49" s="139"/>
      <c r="CQ49" s="140"/>
    </row>
  </sheetData>
  <mergeCells count="45">
    <mergeCell ref="BM2:DD4"/>
    <mergeCell ref="AS32:DD33"/>
    <mergeCell ref="CQ15:CT15"/>
    <mergeCell ref="CO20:DD20"/>
    <mergeCell ref="A17:DD17"/>
    <mergeCell ref="BB18:BE18"/>
    <mergeCell ref="BN15:BQ15"/>
    <mergeCell ref="BU15:CL15"/>
    <mergeCell ref="CM15:CP15"/>
    <mergeCell ref="AI29:BW29"/>
    <mergeCell ref="AS35:DD37"/>
    <mergeCell ref="BE10:DD10"/>
    <mergeCell ref="BE13:BX13"/>
    <mergeCell ref="BE14:BX14"/>
    <mergeCell ref="CA13:DD13"/>
    <mergeCell ref="CA14:DD14"/>
    <mergeCell ref="BE11:DD11"/>
    <mergeCell ref="BE12:DD12"/>
    <mergeCell ref="CO21:DD21"/>
    <mergeCell ref="AI25:BW28"/>
    <mergeCell ref="A44:DD44"/>
    <mergeCell ref="A39:DD39"/>
    <mergeCell ref="CO22:DD22"/>
    <mergeCell ref="CO29:DD29"/>
    <mergeCell ref="CO26:DD26"/>
    <mergeCell ref="CO27:DD27"/>
    <mergeCell ref="CO30:DD30"/>
    <mergeCell ref="AL22:AO22"/>
    <mergeCell ref="AS22:BJ22"/>
    <mergeCell ref="A42:DD42"/>
    <mergeCell ref="CO23:DD23"/>
    <mergeCell ref="CO24:DD24"/>
    <mergeCell ref="CO25:DD25"/>
    <mergeCell ref="CO28:DD28"/>
    <mergeCell ref="BK22:BN22"/>
    <mergeCell ref="BO22:BR22"/>
    <mergeCell ref="CS46:CX46"/>
    <mergeCell ref="A46:CG46"/>
    <mergeCell ref="A47:CG47"/>
    <mergeCell ref="A48:CG48"/>
    <mergeCell ref="A49:CG49"/>
    <mergeCell ref="CJ46:CQ46"/>
    <mergeCell ref="CJ47:CQ47"/>
    <mergeCell ref="CJ48:CQ48"/>
    <mergeCell ref="CJ49:CQ49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5" orientation="portrait" r:id="rId1"/>
  <headerFooter alignWithMargins="0"/>
  <ignoredErrors>
    <ignoredError sqref="CO26:DD30 CR15:CT15 BV15:CP15 BO15:BT15 CP25:DD25 AT22:BN22 BP22:BR22 AM22:AR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2"/>
  <sheetViews>
    <sheetView view="pageBreakPreview" workbookViewId="0">
      <selection activeCell="B18" sqref="B18:BT18"/>
    </sheetView>
  </sheetViews>
  <sheetFormatPr defaultColWidth="0.88671875" defaultRowHeight="13.8" x14ac:dyDescent="0.25"/>
  <cols>
    <col min="1" max="1" width="5.6640625" style="1" customWidth="1"/>
    <col min="2" max="16384" width="0.88671875" style="1"/>
  </cols>
  <sheetData>
    <row r="1" spans="1:108" ht="4.2" customHeight="1" x14ac:dyDescent="0.25"/>
    <row r="2" spans="1:108" ht="15" customHeight="1" x14ac:dyDescent="0.25">
      <c r="A2" s="172" t="s">
        <v>144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</row>
    <row r="3" spans="1:108" ht="17.399999999999999" customHeight="1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</row>
    <row r="4" spans="1:108" ht="23.4" customHeight="1" x14ac:dyDescent="0.25">
      <c r="A4" s="31" t="s">
        <v>42</v>
      </c>
      <c r="B4" s="174" t="s">
        <v>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6"/>
      <c r="BU4" s="177" t="s">
        <v>43</v>
      </c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86"/>
    </row>
    <row r="5" spans="1:108" ht="10.95" customHeight="1" x14ac:dyDescent="0.25">
      <c r="A5" s="31">
        <v>1</v>
      </c>
      <c r="B5" s="177">
        <v>2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6"/>
      <c r="BU5" s="177">
        <v>3</v>
      </c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6"/>
    </row>
    <row r="6" spans="1:108" s="3" customFormat="1" ht="15" customHeight="1" x14ac:dyDescent="0.25">
      <c r="A6" s="32" t="s">
        <v>45</v>
      </c>
      <c r="B6" s="187" t="s">
        <v>44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8"/>
      <c r="BU6" s="178">
        <v>45</v>
      </c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80"/>
    </row>
    <row r="7" spans="1:108" ht="30" customHeight="1" x14ac:dyDescent="0.25">
      <c r="A7" s="46" t="s">
        <v>46</v>
      </c>
      <c r="B7" s="184" t="s">
        <v>47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5"/>
      <c r="BU7" s="181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3"/>
    </row>
    <row r="8" spans="1:108" x14ac:dyDescent="0.25">
      <c r="A8" s="47"/>
      <c r="B8" s="197" t="s">
        <v>48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9"/>
      <c r="BU8" s="181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3"/>
    </row>
    <row r="9" spans="1:108" ht="13.95" customHeight="1" x14ac:dyDescent="0.25">
      <c r="A9" s="48" t="s">
        <v>53</v>
      </c>
      <c r="B9" s="184" t="s">
        <v>49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5"/>
      <c r="BU9" s="189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1"/>
    </row>
    <row r="10" spans="1:108" ht="17.399999999999999" customHeight="1" x14ac:dyDescent="0.25">
      <c r="A10" s="33"/>
      <c r="B10" s="197" t="s">
        <v>48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9"/>
      <c r="BU10" s="200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2"/>
    </row>
    <row r="11" spans="1:108" s="3" customFormat="1" ht="15" customHeight="1" x14ac:dyDescent="0.25">
      <c r="A11" s="32" t="s">
        <v>50</v>
      </c>
      <c r="B11" s="187" t="s">
        <v>51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8"/>
      <c r="BU11" s="205">
        <v>86.4</v>
      </c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7"/>
    </row>
    <row r="12" spans="1:108" ht="27.6" customHeight="1" x14ac:dyDescent="0.25">
      <c r="A12" s="48"/>
      <c r="B12" s="192" t="s">
        <v>52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3"/>
      <c r="BU12" s="200">
        <v>86.4</v>
      </c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2"/>
    </row>
    <row r="13" spans="1:108" ht="32.4" customHeight="1" x14ac:dyDescent="0.25">
      <c r="A13" s="33"/>
      <c r="B13" s="203" t="s">
        <v>54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4"/>
      <c r="BU13" s="194">
        <v>86.4</v>
      </c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6"/>
    </row>
    <row r="14" spans="1:108" ht="12" customHeight="1" x14ac:dyDescent="0.25">
      <c r="A14" s="33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5"/>
      <c r="BU14" s="194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6"/>
    </row>
    <row r="15" spans="1:108" ht="32.4" customHeight="1" x14ac:dyDescent="0.25">
      <c r="A15" s="34"/>
      <c r="B15" s="197" t="s">
        <v>55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9"/>
      <c r="BU15" s="194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6"/>
    </row>
    <row r="16" spans="1:108" ht="15" customHeight="1" x14ac:dyDescent="0.25">
      <c r="A16" s="33"/>
      <c r="B16" s="184" t="s">
        <v>56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5"/>
      <c r="BU16" s="189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1"/>
    </row>
    <row r="17" spans="1:108" ht="15" customHeight="1" x14ac:dyDescent="0.25">
      <c r="A17" s="33"/>
      <c r="B17" s="184" t="s">
        <v>57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5"/>
      <c r="BU17" s="189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1"/>
    </row>
    <row r="18" spans="1:108" ht="15" customHeight="1" x14ac:dyDescent="0.25">
      <c r="A18" s="33"/>
      <c r="B18" s="184" t="s">
        <v>58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5"/>
      <c r="BU18" s="189">
        <v>10.4</v>
      </c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1"/>
    </row>
    <row r="19" spans="1:108" ht="15" customHeight="1" x14ac:dyDescent="0.25">
      <c r="A19" s="32" t="s">
        <v>93</v>
      </c>
      <c r="B19" s="187" t="s">
        <v>59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8"/>
      <c r="BU19" s="189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1"/>
    </row>
    <row r="20" spans="1:108" ht="27.6" customHeight="1" x14ac:dyDescent="0.25">
      <c r="A20" s="33"/>
      <c r="B20" s="184" t="s">
        <v>60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5"/>
      <c r="BU20" s="189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1"/>
    </row>
    <row r="21" spans="1:108" ht="15" customHeight="1" x14ac:dyDescent="0.25">
      <c r="A21" s="33"/>
      <c r="B21" s="184" t="s">
        <v>61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5"/>
      <c r="BU21" s="189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1"/>
    </row>
    <row r="22" spans="1:108" ht="30" customHeight="1" x14ac:dyDescent="0.25">
      <c r="A22" s="33"/>
      <c r="B22" s="184" t="s">
        <v>62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5"/>
      <c r="BU22" s="189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1"/>
    </row>
  </sheetData>
  <mergeCells count="39">
    <mergeCell ref="B11:BT11"/>
    <mergeCell ref="BU11:DD11"/>
    <mergeCell ref="B8:BT8"/>
    <mergeCell ref="BU10:DD10"/>
    <mergeCell ref="B10:BT10"/>
    <mergeCell ref="B9:BT9"/>
    <mergeCell ref="BU9:DD9"/>
    <mergeCell ref="B12:BT12"/>
    <mergeCell ref="BU13:DD13"/>
    <mergeCell ref="B14:BT14"/>
    <mergeCell ref="B15:BT15"/>
    <mergeCell ref="BU12:DD12"/>
    <mergeCell ref="B13:BT13"/>
    <mergeCell ref="BU14:DD14"/>
    <mergeCell ref="BU15:DD15"/>
    <mergeCell ref="B16:BT16"/>
    <mergeCell ref="BU16:DD16"/>
    <mergeCell ref="B19:BT19"/>
    <mergeCell ref="B22:BT22"/>
    <mergeCell ref="BU22:DD22"/>
    <mergeCell ref="BU19:DD19"/>
    <mergeCell ref="B21:BT21"/>
    <mergeCell ref="BU21:DD21"/>
    <mergeCell ref="B20:BT20"/>
    <mergeCell ref="BU20:DD20"/>
    <mergeCell ref="B17:BT17"/>
    <mergeCell ref="BU17:DD17"/>
    <mergeCell ref="B18:BT18"/>
    <mergeCell ref="BU18:DD18"/>
    <mergeCell ref="BU7:DD7"/>
    <mergeCell ref="B7:BT7"/>
    <mergeCell ref="BU4:DD4"/>
    <mergeCell ref="B6:BT6"/>
    <mergeCell ref="BU8:DD8"/>
    <mergeCell ref="A2:DD3"/>
    <mergeCell ref="B4:BT4"/>
    <mergeCell ref="B5:BT5"/>
    <mergeCell ref="BU5:DD5"/>
    <mergeCell ref="BU6:DD6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70" zoomScaleNormal="70" zoomScaleSheetLayoutView="80" workbookViewId="0">
      <selection activeCell="D42" sqref="D42:I42"/>
    </sheetView>
  </sheetViews>
  <sheetFormatPr defaultRowHeight="13.2" x14ac:dyDescent="0.25"/>
  <cols>
    <col min="1" max="1" width="28.33203125" customWidth="1"/>
    <col min="4" max="4" width="18.6640625" customWidth="1"/>
    <col min="5" max="5" width="17.109375" customWidth="1"/>
    <col min="6" max="8" width="15.33203125" customWidth="1"/>
    <col min="9" max="9" width="12" customWidth="1"/>
    <col min="10" max="10" width="11.88671875" customWidth="1"/>
    <col min="11" max="12" width="8.88671875" customWidth="1"/>
  </cols>
  <sheetData>
    <row r="1" spans="1:12" x14ac:dyDescent="0.25">
      <c r="I1" s="226"/>
      <c r="J1" s="226"/>
    </row>
    <row r="2" spans="1:12" x14ac:dyDescent="0.25">
      <c r="A2" s="227" t="s">
        <v>149</v>
      </c>
      <c r="B2" s="228"/>
      <c r="C2" s="228"/>
      <c r="D2" s="228"/>
      <c r="E2" s="228"/>
      <c r="F2" s="228"/>
      <c r="G2" s="228"/>
      <c r="H2" s="228"/>
      <c r="I2" s="161"/>
      <c r="J2" s="161"/>
    </row>
    <row r="3" spans="1:12" ht="18" customHeight="1" x14ac:dyDescent="0.25">
      <c r="A3" s="228"/>
      <c r="B3" s="228"/>
      <c r="C3" s="228"/>
      <c r="D3" s="228"/>
      <c r="E3" s="228"/>
      <c r="F3" s="228"/>
      <c r="G3" s="228"/>
      <c r="H3" s="228"/>
      <c r="I3" s="161"/>
      <c r="J3" s="161"/>
    </row>
    <row r="4" spans="1:12" ht="14.4" thickBot="1" x14ac:dyDescent="0.3">
      <c r="A4" s="20"/>
      <c r="B4" s="67"/>
      <c r="C4" s="67"/>
      <c r="D4" s="67"/>
      <c r="E4" s="67"/>
      <c r="F4" s="67"/>
      <c r="G4" s="67"/>
      <c r="H4" s="67"/>
      <c r="I4" s="67"/>
      <c r="J4" s="67"/>
    </row>
    <row r="5" spans="1:12" ht="30" customHeight="1" thickBot="1" x14ac:dyDescent="0.3">
      <c r="A5" s="208" t="s">
        <v>0</v>
      </c>
      <c r="B5" s="208" t="s">
        <v>36</v>
      </c>
      <c r="C5" s="208" t="s">
        <v>41</v>
      </c>
      <c r="D5" s="232" t="s">
        <v>109</v>
      </c>
      <c r="E5" s="233"/>
      <c r="F5" s="234"/>
      <c r="G5" s="234"/>
      <c r="H5" s="234"/>
      <c r="I5" s="234"/>
      <c r="J5" s="235"/>
      <c r="K5" s="66"/>
      <c r="L5" s="66"/>
    </row>
    <row r="6" spans="1:12" ht="16.2" thickBot="1" x14ac:dyDescent="0.3">
      <c r="A6" s="229"/>
      <c r="B6" s="229"/>
      <c r="C6" s="230"/>
      <c r="D6" s="208" t="s">
        <v>37</v>
      </c>
      <c r="E6" s="232" t="s">
        <v>6</v>
      </c>
      <c r="F6" s="233"/>
      <c r="G6" s="233"/>
      <c r="H6" s="233"/>
      <c r="I6" s="233"/>
      <c r="J6" s="236"/>
      <c r="K6" s="66"/>
      <c r="L6" s="66"/>
    </row>
    <row r="7" spans="1:12" ht="15" customHeight="1" x14ac:dyDescent="0.25">
      <c r="A7" s="229"/>
      <c r="B7" s="229"/>
      <c r="C7" s="230"/>
      <c r="D7" s="229"/>
      <c r="E7" s="229" t="s">
        <v>110</v>
      </c>
      <c r="F7" s="219" t="s">
        <v>111</v>
      </c>
      <c r="G7" s="219" t="s">
        <v>94</v>
      </c>
      <c r="H7" s="219" t="s">
        <v>95</v>
      </c>
      <c r="I7" s="222" t="s">
        <v>112</v>
      </c>
      <c r="J7" s="223"/>
      <c r="K7" s="66"/>
      <c r="L7" s="66"/>
    </row>
    <row r="8" spans="1:12" ht="15" customHeight="1" x14ac:dyDescent="0.25">
      <c r="A8" s="229"/>
      <c r="B8" s="229"/>
      <c r="C8" s="230"/>
      <c r="D8" s="229"/>
      <c r="E8" s="230"/>
      <c r="F8" s="237"/>
      <c r="G8" s="220"/>
      <c r="H8" s="220"/>
      <c r="I8" s="224"/>
      <c r="J8" s="225"/>
      <c r="K8" s="68"/>
      <c r="L8" s="68"/>
    </row>
    <row r="9" spans="1:12" ht="15" customHeight="1" x14ac:dyDescent="0.25">
      <c r="A9" s="229"/>
      <c r="B9" s="229"/>
      <c r="C9" s="230"/>
      <c r="D9" s="229"/>
      <c r="E9" s="230"/>
      <c r="F9" s="237"/>
      <c r="G9" s="220"/>
      <c r="H9" s="220"/>
      <c r="I9" s="224"/>
      <c r="J9" s="225"/>
      <c r="K9" s="68"/>
      <c r="L9" s="68"/>
    </row>
    <row r="10" spans="1:12" ht="15" customHeight="1" x14ac:dyDescent="0.25">
      <c r="A10" s="229"/>
      <c r="B10" s="229"/>
      <c r="C10" s="230"/>
      <c r="D10" s="229"/>
      <c r="E10" s="230"/>
      <c r="F10" s="237"/>
      <c r="G10" s="220"/>
      <c r="H10" s="220"/>
      <c r="I10" s="224"/>
      <c r="J10" s="225"/>
      <c r="K10" s="68"/>
      <c r="L10" s="68"/>
    </row>
    <row r="11" spans="1:12" ht="15" customHeight="1" x14ac:dyDescent="0.25">
      <c r="A11" s="229"/>
      <c r="B11" s="229"/>
      <c r="C11" s="230"/>
      <c r="D11" s="229"/>
      <c r="E11" s="230"/>
      <c r="F11" s="237"/>
      <c r="G11" s="220"/>
      <c r="H11" s="220"/>
      <c r="I11" s="224"/>
      <c r="J11" s="225"/>
      <c r="K11" s="68"/>
      <c r="L11" s="68"/>
    </row>
    <row r="12" spans="1:12" ht="15" customHeight="1" x14ac:dyDescent="0.25">
      <c r="A12" s="229"/>
      <c r="B12" s="229"/>
      <c r="C12" s="230"/>
      <c r="D12" s="229"/>
      <c r="E12" s="230"/>
      <c r="F12" s="237"/>
      <c r="G12" s="220"/>
      <c r="H12" s="220"/>
      <c r="I12" s="224"/>
      <c r="J12" s="225"/>
      <c r="K12" s="68"/>
      <c r="L12" s="68"/>
    </row>
    <row r="13" spans="1:12" ht="15.6" customHeight="1" thickBot="1" x14ac:dyDescent="0.3">
      <c r="A13" s="229"/>
      <c r="B13" s="229"/>
      <c r="C13" s="230"/>
      <c r="D13" s="229"/>
      <c r="E13" s="230"/>
      <c r="F13" s="237"/>
      <c r="G13" s="220"/>
      <c r="H13" s="220"/>
      <c r="I13" s="224"/>
      <c r="J13" s="225"/>
      <c r="K13" s="66"/>
      <c r="L13" s="66"/>
    </row>
    <row r="14" spans="1:12" ht="35.4" customHeight="1" thickBot="1" x14ac:dyDescent="0.3">
      <c r="A14" s="209"/>
      <c r="B14" s="209"/>
      <c r="C14" s="231"/>
      <c r="D14" s="209"/>
      <c r="E14" s="231"/>
      <c r="F14" s="238"/>
      <c r="G14" s="221"/>
      <c r="H14" s="221"/>
      <c r="I14" s="70" t="s">
        <v>37</v>
      </c>
      <c r="J14" s="70" t="s">
        <v>113</v>
      </c>
      <c r="K14" s="66"/>
      <c r="L14" s="66"/>
    </row>
    <row r="15" spans="1:12" ht="16.2" thickBot="1" x14ac:dyDescent="0.3">
      <c r="A15" s="69">
        <v>1</v>
      </c>
      <c r="B15" s="71">
        <v>2</v>
      </c>
      <c r="C15" s="71">
        <v>3</v>
      </c>
      <c r="D15" s="69">
        <v>4</v>
      </c>
      <c r="E15" s="71">
        <v>5</v>
      </c>
      <c r="F15" s="71">
        <v>6</v>
      </c>
      <c r="G15" s="72">
        <v>7</v>
      </c>
      <c r="H15" s="73">
        <v>8</v>
      </c>
      <c r="I15" s="72">
        <v>9</v>
      </c>
      <c r="J15" s="74">
        <v>10</v>
      </c>
      <c r="K15" s="66"/>
      <c r="L15" s="66"/>
    </row>
    <row r="16" spans="1:12" ht="38.4" customHeight="1" thickBot="1" x14ac:dyDescent="0.3">
      <c r="A16" s="75" t="s">
        <v>114</v>
      </c>
      <c r="B16" s="71">
        <v>100</v>
      </c>
      <c r="C16" s="71" t="s">
        <v>38</v>
      </c>
      <c r="D16" s="76">
        <f>E16+F16+I16</f>
        <v>4601005</v>
      </c>
      <c r="E16" s="97">
        <f>E19</f>
        <v>4533600</v>
      </c>
      <c r="F16" s="77">
        <f>F23</f>
        <v>63000</v>
      </c>
      <c r="G16" s="78"/>
      <c r="H16" s="79"/>
      <c r="I16" s="78">
        <f>I19+I20</f>
        <v>4405</v>
      </c>
      <c r="J16" s="80"/>
      <c r="K16" s="30"/>
      <c r="L16" s="30"/>
    </row>
    <row r="17" spans="1:12" ht="38.4" customHeight="1" thickBot="1" x14ac:dyDescent="0.3">
      <c r="A17" s="75" t="s">
        <v>115</v>
      </c>
      <c r="B17" s="71">
        <v>110</v>
      </c>
      <c r="C17" s="71"/>
      <c r="D17" s="76"/>
      <c r="E17" s="96" t="s">
        <v>38</v>
      </c>
      <c r="F17" s="71" t="s">
        <v>38</v>
      </c>
      <c r="G17" s="71" t="s">
        <v>38</v>
      </c>
      <c r="H17" s="71" t="s">
        <v>38</v>
      </c>
      <c r="I17" s="78"/>
      <c r="J17" s="71" t="s">
        <v>38</v>
      </c>
      <c r="K17" s="30"/>
      <c r="L17" s="30"/>
    </row>
    <row r="18" spans="1:12" ht="16.2" thickBot="1" x14ac:dyDescent="0.3">
      <c r="A18" s="81"/>
      <c r="B18" s="82"/>
      <c r="C18" s="83"/>
      <c r="D18" s="69"/>
      <c r="E18" s="123"/>
      <c r="F18" s="82"/>
      <c r="G18" s="84"/>
      <c r="H18" s="85"/>
      <c r="I18" s="84"/>
      <c r="J18" s="86"/>
      <c r="K18" s="30"/>
      <c r="L18" s="30"/>
    </row>
    <row r="19" spans="1:12" ht="50.4" customHeight="1" thickBot="1" x14ac:dyDescent="0.3">
      <c r="A19" s="75" t="s">
        <v>116</v>
      </c>
      <c r="B19" s="71">
        <v>120</v>
      </c>
      <c r="C19" s="71">
        <v>130</v>
      </c>
      <c r="D19" s="76">
        <f>I19+E19</f>
        <v>4533600</v>
      </c>
      <c r="E19" s="97">
        <v>4533600</v>
      </c>
      <c r="F19" s="71" t="s">
        <v>38</v>
      </c>
      <c r="G19" s="71" t="s">
        <v>38</v>
      </c>
      <c r="H19" s="73"/>
      <c r="I19" s="78">
        <v>0</v>
      </c>
      <c r="J19" s="80"/>
      <c r="K19" s="30"/>
      <c r="L19" s="30"/>
    </row>
    <row r="20" spans="1:12" ht="31.8" thickBot="1" x14ac:dyDescent="0.3">
      <c r="A20" s="75" t="s">
        <v>116</v>
      </c>
      <c r="B20" s="82"/>
      <c r="C20" s="71">
        <v>180</v>
      </c>
      <c r="D20" s="87">
        <f>E20+I20</f>
        <v>4405</v>
      </c>
      <c r="E20" s="88">
        <v>0</v>
      </c>
      <c r="F20" s="71" t="s">
        <v>38</v>
      </c>
      <c r="G20" s="71" t="s">
        <v>38</v>
      </c>
      <c r="H20" s="73"/>
      <c r="I20" s="89">
        <v>4405</v>
      </c>
      <c r="J20" s="90"/>
      <c r="K20" s="30"/>
      <c r="L20" s="30"/>
    </row>
    <row r="21" spans="1:12" ht="54.6" customHeight="1" thickBot="1" x14ac:dyDescent="0.3">
      <c r="A21" s="75" t="s">
        <v>117</v>
      </c>
      <c r="B21" s="71">
        <v>130</v>
      </c>
      <c r="C21" s="71"/>
      <c r="D21" s="79"/>
      <c r="E21" s="72" t="s">
        <v>38</v>
      </c>
      <c r="F21" s="71" t="s">
        <v>38</v>
      </c>
      <c r="G21" s="91"/>
      <c r="H21" s="71" t="s">
        <v>38</v>
      </c>
      <c r="I21" s="72"/>
      <c r="J21" s="71" t="s">
        <v>38</v>
      </c>
      <c r="K21" s="30"/>
      <c r="L21" s="30"/>
    </row>
    <row r="22" spans="1:12" ht="102.6" customHeight="1" thickBot="1" x14ac:dyDescent="0.3">
      <c r="A22" s="75" t="s">
        <v>118</v>
      </c>
      <c r="B22" s="71">
        <v>140</v>
      </c>
      <c r="C22" s="71"/>
      <c r="D22" s="78"/>
      <c r="E22" s="72" t="s">
        <v>38</v>
      </c>
      <c r="F22" s="71" t="s">
        <v>38</v>
      </c>
      <c r="G22" s="71" t="s">
        <v>38</v>
      </c>
      <c r="H22" s="71" t="s">
        <v>38</v>
      </c>
      <c r="I22" s="72"/>
      <c r="J22" s="71" t="s">
        <v>38</v>
      </c>
      <c r="K22" s="30"/>
      <c r="L22" s="30"/>
    </row>
    <row r="23" spans="1:12" ht="47.4" thickBot="1" x14ac:dyDescent="0.3">
      <c r="A23" s="75" t="s">
        <v>119</v>
      </c>
      <c r="B23" s="71">
        <v>150</v>
      </c>
      <c r="C23" s="92">
        <v>180</v>
      </c>
      <c r="D23" s="77">
        <f>F23</f>
        <v>63000</v>
      </c>
      <c r="E23" s="79" t="s">
        <v>38</v>
      </c>
      <c r="F23" s="78">
        <v>63000</v>
      </c>
      <c r="G23" s="78"/>
      <c r="H23" s="71" t="s">
        <v>38</v>
      </c>
      <c r="I23" s="71" t="s">
        <v>38</v>
      </c>
      <c r="J23" s="71" t="s">
        <v>38</v>
      </c>
      <c r="K23" s="66"/>
      <c r="L23" s="66"/>
    </row>
    <row r="24" spans="1:12" ht="16.2" thickBot="1" x14ac:dyDescent="0.3">
      <c r="A24" s="75" t="s">
        <v>120</v>
      </c>
      <c r="B24" s="71">
        <v>160</v>
      </c>
      <c r="C24" s="82"/>
      <c r="D24" s="82"/>
      <c r="E24" s="71" t="s">
        <v>38</v>
      </c>
      <c r="F24" s="71" t="s">
        <v>38</v>
      </c>
      <c r="G24" s="71" t="s">
        <v>38</v>
      </c>
      <c r="H24" s="71" t="s">
        <v>38</v>
      </c>
      <c r="I24" s="84"/>
      <c r="J24" s="93"/>
      <c r="K24" s="30"/>
      <c r="L24" s="30"/>
    </row>
    <row r="25" spans="1:12" ht="40.950000000000003" customHeight="1" thickBot="1" x14ac:dyDescent="0.3">
      <c r="A25" s="75" t="s">
        <v>121</v>
      </c>
      <c r="B25" s="71">
        <v>180</v>
      </c>
      <c r="C25" s="71" t="s">
        <v>38</v>
      </c>
      <c r="D25" s="91"/>
      <c r="E25" s="71" t="s">
        <v>38</v>
      </c>
      <c r="F25" s="71" t="s">
        <v>38</v>
      </c>
      <c r="G25" s="71" t="s">
        <v>38</v>
      </c>
      <c r="H25" s="71" t="s">
        <v>38</v>
      </c>
      <c r="I25" s="84"/>
      <c r="J25" s="71" t="s">
        <v>38</v>
      </c>
      <c r="K25" s="30"/>
      <c r="L25" s="30"/>
    </row>
    <row r="26" spans="1:12" ht="13.95" customHeight="1" thickBot="1" x14ac:dyDescent="0.3">
      <c r="A26" s="75"/>
      <c r="B26" s="71"/>
      <c r="C26" s="71"/>
      <c r="D26" s="94"/>
      <c r="E26" s="71"/>
      <c r="F26" s="71"/>
      <c r="G26" s="71"/>
      <c r="H26" s="73"/>
      <c r="I26" s="84"/>
      <c r="J26" s="71"/>
      <c r="K26" s="30"/>
      <c r="L26" s="30"/>
    </row>
    <row r="27" spans="1:12" ht="31.8" thickBot="1" x14ac:dyDescent="0.3">
      <c r="A27" s="95" t="s">
        <v>122</v>
      </c>
      <c r="B27" s="96">
        <v>200</v>
      </c>
      <c r="C27" s="96" t="s">
        <v>38</v>
      </c>
      <c r="D27" s="97">
        <f>D35+D42+D28</f>
        <v>4687485.13</v>
      </c>
      <c r="E27" s="97">
        <f>E35+E42+E28</f>
        <v>4620080.13</v>
      </c>
      <c r="F27" s="97">
        <f>F42</f>
        <v>63000</v>
      </c>
      <c r="G27" s="89"/>
      <c r="H27" s="98"/>
      <c r="I27" s="89">
        <f>I35+I42</f>
        <v>4405</v>
      </c>
      <c r="J27" s="99"/>
      <c r="K27" s="30"/>
      <c r="L27" s="30"/>
    </row>
    <row r="28" spans="1:12" ht="31.8" thickBot="1" x14ac:dyDescent="0.3">
      <c r="A28" s="75" t="s">
        <v>123</v>
      </c>
      <c r="B28" s="71">
        <v>210</v>
      </c>
      <c r="C28" s="71">
        <v>110</v>
      </c>
      <c r="D28" s="77">
        <f>D29+D31</f>
        <v>3906000</v>
      </c>
      <c r="E28" s="97">
        <f>E29+E31</f>
        <v>3906000</v>
      </c>
      <c r="F28" s="82"/>
      <c r="G28" s="84"/>
      <c r="H28" s="85"/>
      <c r="I28" s="84"/>
      <c r="J28" s="86"/>
      <c r="K28" s="30"/>
      <c r="L28" s="30"/>
    </row>
    <row r="29" spans="1:12" ht="15.6" x14ac:dyDescent="0.25">
      <c r="A29" s="100" t="s">
        <v>1</v>
      </c>
      <c r="B29" s="208">
        <v>211</v>
      </c>
      <c r="C29" s="208">
        <v>111</v>
      </c>
      <c r="D29" s="210">
        <f>E29</f>
        <v>3000000</v>
      </c>
      <c r="E29" s="212">
        <v>3000000</v>
      </c>
      <c r="F29" s="214"/>
      <c r="G29" s="214"/>
      <c r="H29" s="214"/>
      <c r="I29" s="214"/>
      <c r="J29" s="217"/>
      <c r="K29" s="30"/>
      <c r="L29" s="30"/>
    </row>
    <row r="30" spans="1:12" ht="37.950000000000003" customHeight="1" thickBot="1" x14ac:dyDescent="0.3">
      <c r="A30" s="75" t="s">
        <v>124</v>
      </c>
      <c r="B30" s="209"/>
      <c r="C30" s="209"/>
      <c r="D30" s="211"/>
      <c r="E30" s="213"/>
      <c r="F30" s="215"/>
      <c r="G30" s="216"/>
      <c r="H30" s="216"/>
      <c r="I30" s="216"/>
      <c r="J30" s="218"/>
      <c r="K30" s="30"/>
      <c r="L30" s="30"/>
    </row>
    <row r="31" spans="1:12" ht="42" customHeight="1" thickBot="1" x14ac:dyDescent="0.3">
      <c r="A31" s="75" t="s">
        <v>124</v>
      </c>
      <c r="B31" s="71">
        <v>213</v>
      </c>
      <c r="C31" s="71">
        <v>119</v>
      </c>
      <c r="D31" s="77">
        <f>E31</f>
        <v>906000</v>
      </c>
      <c r="E31" s="97">
        <v>906000</v>
      </c>
      <c r="F31" s="82"/>
      <c r="G31" s="101"/>
      <c r="H31" s="103"/>
      <c r="I31" s="101"/>
      <c r="J31" s="102"/>
      <c r="K31" s="30"/>
      <c r="L31" s="30"/>
    </row>
    <row r="32" spans="1:12" ht="31.95" customHeight="1" thickBot="1" x14ac:dyDescent="0.3">
      <c r="A32" s="75" t="s">
        <v>125</v>
      </c>
      <c r="B32" s="71">
        <v>220</v>
      </c>
      <c r="C32" s="71"/>
      <c r="D32" s="74"/>
      <c r="E32" s="97"/>
      <c r="F32" s="82"/>
      <c r="G32" s="101"/>
      <c r="H32" s="103"/>
      <c r="I32" s="101"/>
      <c r="J32" s="102"/>
      <c r="K32" s="30"/>
      <c r="L32" s="30"/>
    </row>
    <row r="33" spans="1:12" ht="15" customHeight="1" thickBot="1" x14ac:dyDescent="0.3">
      <c r="A33" s="75" t="s">
        <v>1</v>
      </c>
      <c r="B33" s="71"/>
      <c r="C33" s="71"/>
      <c r="D33" s="74"/>
      <c r="E33" s="97"/>
      <c r="F33" s="82"/>
      <c r="G33" s="101"/>
      <c r="H33" s="103"/>
      <c r="I33" s="101"/>
      <c r="J33" s="102"/>
      <c r="K33" s="30"/>
      <c r="L33" s="30"/>
    </row>
    <row r="34" spans="1:12" ht="13.2" customHeight="1" thickBot="1" x14ac:dyDescent="0.3">
      <c r="A34" s="75"/>
      <c r="B34" s="71"/>
      <c r="C34" s="71"/>
      <c r="D34" s="74"/>
      <c r="E34" s="97"/>
      <c r="F34" s="82"/>
      <c r="G34" s="101"/>
      <c r="H34" s="103"/>
      <c r="I34" s="101"/>
      <c r="J34" s="102"/>
      <c r="K34" s="30"/>
      <c r="L34" s="30"/>
    </row>
    <row r="35" spans="1:12" ht="32.4" customHeight="1" thickBot="1" x14ac:dyDescent="0.3">
      <c r="A35" s="75" t="s">
        <v>126</v>
      </c>
      <c r="B35" s="71">
        <v>230</v>
      </c>
      <c r="C35" s="71"/>
      <c r="D35" s="77">
        <f>D37+D38</f>
        <v>47500</v>
      </c>
      <c r="E35" s="97">
        <f>E37+E38</f>
        <v>47500</v>
      </c>
      <c r="F35" s="77"/>
      <c r="G35" s="104"/>
      <c r="H35" s="105"/>
      <c r="I35" s="106">
        <v>0</v>
      </c>
      <c r="J35" s="107"/>
      <c r="K35" s="30"/>
      <c r="L35" s="30"/>
    </row>
    <row r="36" spans="1:12" ht="16.95" customHeight="1" thickBot="1" x14ac:dyDescent="0.3">
      <c r="A36" s="75" t="s">
        <v>1</v>
      </c>
      <c r="B36" s="71"/>
      <c r="C36" s="71"/>
      <c r="D36" s="107"/>
      <c r="E36" s="97"/>
      <c r="F36" s="77"/>
      <c r="G36" s="104"/>
      <c r="H36" s="105"/>
      <c r="I36" s="104"/>
      <c r="J36" s="107"/>
      <c r="K36" s="30"/>
      <c r="L36" s="30"/>
    </row>
    <row r="37" spans="1:12" ht="34.950000000000003" customHeight="1" thickBot="1" x14ac:dyDescent="0.3">
      <c r="A37" s="75" t="s">
        <v>126</v>
      </c>
      <c r="B37" s="71"/>
      <c r="C37" s="71">
        <v>850</v>
      </c>
      <c r="D37" s="77">
        <f>E37</f>
        <v>47000</v>
      </c>
      <c r="E37" s="97">
        <v>47000</v>
      </c>
      <c r="F37" s="77"/>
      <c r="G37" s="104"/>
      <c r="H37" s="105"/>
      <c r="I37" s="104"/>
      <c r="J37" s="107"/>
      <c r="K37" s="30"/>
      <c r="L37" s="30"/>
    </row>
    <row r="38" spans="1:12" ht="34.200000000000003" customHeight="1" thickBot="1" x14ac:dyDescent="0.3">
      <c r="A38" s="75" t="s">
        <v>126</v>
      </c>
      <c r="B38" s="71"/>
      <c r="C38" s="71">
        <v>244</v>
      </c>
      <c r="D38" s="77">
        <f>E38+F38+G38+H38+I38</f>
        <v>500</v>
      </c>
      <c r="E38" s="97">
        <v>500</v>
      </c>
      <c r="F38" s="77"/>
      <c r="G38" s="104"/>
      <c r="H38" s="105"/>
      <c r="I38" s="76">
        <v>0</v>
      </c>
      <c r="J38" s="107"/>
      <c r="K38" s="30"/>
      <c r="L38" s="30"/>
    </row>
    <row r="39" spans="1:12" ht="36.6" customHeight="1" thickBot="1" x14ac:dyDescent="0.3">
      <c r="A39" s="75" t="s">
        <v>127</v>
      </c>
      <c r="B39" s="71">
        <v>240</v>
      </c>
      <c r="C39" s="71"/>
      <c r="D39" s="107"/>
      <c r="E39" s="97"/>
      <c r="F39" s="77"/>
      <c r="G39" s="104"/>
      <c r="H39" s="105"/>
      <c r="I39" s="104"/>
      <c r="J39" s="107"/>
      <c r="K39" s="30"/>
      <c r="L39" s="30"/>
    </row>
    <row r="40" spans="1:12" ht="16.2" thickBot="1" x14ac:dyDescent="0.3">
      <c r="A40" s="108"/>
      <c r="B40" s="109"/>
      <c r="C40" s="109"/>
      <c r="D40" s="110"/>
      <c r="E40" s="111"/>
      <c r="F40" s="110"/>
      <c r="G40" s="112"/>
      <c r="H40" s="113"/>
      <c r="I40" s="112"/>
      <c r="J40" s="114"/>
      <c r="K40" s="30"/>
      <c r="L40" s="30"/>
    </row>
    <row r="41" spans="1:12" ht="49.2" customHeight="1" thickBot="1" x14ac:dyDescent="0.3">
      <c r="A41" s="95" t="s">
        <v>128</v>
      </c>
      <c r="B41" s="96">
        <v>250</v>
      </c>
      <c r="C41" s="96"/>
      <c r="D41" s="97"/>
      <c r="E41" s="97"/>
      <c r="F41" s="71"/>
      <c r="G41" s="72"/>
      <c r="H41" s="73"/>
      <c r="I41" s="72"/>
      <c r="J41" s="90"/>
      <c r="K41" s="30"/>
      <c r="L41" s="30"/>
    </row>
    <row r="42" spans="1:12" ht="39" customHeight="1" thickBot="1" x14ac:dyDescent="0.3">
      <c r="A42" s="95" t="s">
        <v>129</v>
      </c>
      <c r="B42" s="96">
        <v>260</v>
      </c>
      <c r="C42" s="96" t="s">
        <v>38</v>
      </c>
      <c r="D42" s="97">
        <f>E42+F42+G42+H42+I42+J42</f>
        <v>733985.13</v>
      </c>
      <c r="E42" s="97">
        <v>666580.13</v>
      </c>
      <c r="F42" s="97">
        <v>63000</v>
      </c>
      <c r="G42" s="89"/>
      <c r="H42" s="98"/>
      <c r="I42" s="89">
        <v>4405</v>
      </c>
      <c r="J42" s="115"/>
      <c r="K42" s="30"/>
      <c r="L42" s="30"/>
    </row>
    <row r="43" spans="1:12" ht="15" customHeight="1" thickBot="1" x14ac:dyDescent="0.3">
      <c r="A43" s="75"/>
      <c r="B43" s="71"/>
      <c r="C43" s="71"/>
      <c r="D43" s="77"/>
      <c r="E43" s="77"/>
      <c r="F43" s="82"/>
      <c r="G43" s="84"/>
      <c r="H43" s="85"/>
      <c r="I43" s="78"/>
      <c r="J43" s="80"/>
      <c r="K43" s="30"/>
      <c r="L43" s="30"/>
    </row>
    <row r="44" spans="1:12" ht="33" customHeight="1" thickBot="1" x14ac:dyDescent="0.3">
      <c r="A44" s="75" t="s">
        <v>130</v>
      </c>
      <c r="B44" s="71">
        <v>300</v>
      </c>
      <c r="C44" s="71" t="s">
        <v>38</v>
      </c>
      <c r="D44" s="77">
        <f>D45+D46</f>
        <v>192705</v>
      </c>
      <c r="E44" s="77">
        <f>E45+E46</f>
        <v>138300</v>
      </c>
      <c r="F44" s="77">
        <f>F45+F46</f>
        <v>50000</v>
      </c>
      <c r="G44" s="77"/>
      <c r="H44" s="77"/>
      <c r="I44" s="77">
        <v>0</v>
      </c>
      <c r="J44" s="116"/>
      <c r="K44" s="30"/>
      <c r="L44" s="30"/>
    </row>
    <row r="45" spans="1:12" ht="36" customHeight="1" thickBot="1" x14ac:dyDescent="0.3">
      <c r="A45" s="75" t="s">
        <v>131</v>
      </c>
      <c r="B45" s="71">
        <v>310</v>
      </c>
      <c r="C45" s="71">
        <v>310</v>
      </c>
      <c r="D45" s="77">
        <f>E45+F45+G45+H45+I45</f>
        <v>38800</v>
      </c>
      <c r="E45" s="77">
        <v>38800</v>
      </c>
      <c r="F45" s="77">
        <v>0</v>
      </c>
      <c r="G45" s="76"/>
      <c r="H45" s="79"/>
      <c r="I45" s="78">
        <v>0</v>
      </c>
      <c r="J45" s="116"/>
      <c r="K45" s="30"/>
      <c r="L45" s="30"/>
    </row>
    <row r="46" spans="1:12" ht="37.950000000000003" customHeight="1" thickBot="1" x14ac:dyDescent="0.3">
      <c r="A46" s="75" t="s">
        <v>131</v>
      </c>
      <c r="B46" s="71"/>
      <c r="C46" s="71">
        <v>340</v>
      </c>
      <c r="D46" s="77">
        <f>E46+F46+G46+H46+I46</f>
        <v>153905</v>
      </c>
      <c r="E46" s="77">
        <v>99500</v>
      </c>
      <c r="F46" s="77">
        <v>50000</v>
      </c>
      <c r="G46" s="76"/>
      <c r="H46" s="79"/>
      <c r="I46" s="78">
        <v>4405</v>
      </c>
      <c r="J46" s="116"/>
      <c r="K46" s="30"/>
      <c r="L46" s="30"/>
    </row>
    <row r="47" spans="1:12" ht="22.95" customHeight="1" thickBot="1" x14ac:dyDescent="0.3">
      <c r="A47" s="75" t="s">
        <v>132</v>
      </c>
      <c r="B47" s="71">
        <v>320</v>
      </c>
      <c r="C47" s="82"/>
      <c r="D47" s="109"/>
      <c r="E47" s="109"/>
      <c r="F47" s="109"/>
      <c r="G47" s="108"/>
      <c r="H47" s="117"/>
      <c r="I47" s="118"/>
      <c r="J47" s="116"/>
      <c r="K47" s="30"/>
      <c r="L47" s="30"/>
    </row>
    <row r="48" spans="1:12" ht="36" customHeight="1" thickBot="1" x14ac:dyDescent="0.3">
      <c r="A48" s="75" t="s">
        <v>133</v>
      </c>
      <c r="B48" s="71">
        <v>400</v>
      </c>
      <c r="C48" s="82"/>
      <c r="D48" s="109"/>
      <c r="E48" s="109"/>
      <c r="F48" s="109"/>
      <c r="G48" s="108"/>
      <c r="H48" s="117"/>
      <c r="I48" s="118"/>
      <c r="J48" s="116"/>
      <c r="K48" s="30"/>
      <c r="L48" s="30"/>
    </row>
    <row r="49" spans="1:12" ht="34.950000000000003" customHeight="1" thickBot="1" x14ac:dyDescent="0.3">
      <c r="A49" s="75" t="s">
        <v>134</v>
      </c>
      <c r="B49" s="71">
        <v>410</v>
      </c>
      <c r="C49" s="82"/>
      <c r="D49" s="109"/>
      <c r="E49" s="109"/>
      <c r="F49" s="109"/>
      <c r="G49" s="108"/>
      <c r="H49" s="117"/>
      <c r="I49" s="118"/>
      <c r="J49" s="116"/>
      <c r="K49" s="30"/>
      <c r="L49" s="30"/>
    </row>
    <row r="50" spans="1:12" ht="16.2" thickBot="1" x14ac:dyDescent="0.3">
      <c r="A50" s="75" t="s">
        <v>135</v>
      </c>
      <c r="B50" s="71">
        <v>420</v>
      </c>
      <c r="C50" s="82"/>
      <c r="D50" s="109"/>
      <c r="E50" s="109"/>
      <c r="F50" s="109"/>
      <c r="G50" s="108"/>
      <c r="H50" s="117"/>
      <c r="I50" s="118"/>
      <c r="J50" s="116"/>
      <c r="K50" s="30"/>
      <c r="L50" s="30"/>
    </row>
    <row r="51" spans="1:12" ht="31.8" thickBot="1" x14ac:dyDescent="0.3">
      <c r="A51" s="75" t="s">
        <v>39</v>
      </c>
      <c r="B51" s="71">
        <v>500</v>
      </c>
      <c r="C51" s="71" t="s">
        <v>38</v>
      </c>
      <c r="D51" s="97">
        <f>E51</f>
        <v>86480.13</v>
      </c>
      <c r="E51" s="97">
        <v>86480.13</v>
      </c>
      <c r="F51" s="96"/>
      <c r="G51" s="119"/>
      <c r="H51" s="120"/>
      <c r="I51" s="121"/>
      <c r="J51" s="116"/>
      <c r="K51" s="30"/>
      <c r="L51" s="30"/>
    </row>
    <row r="52" spans="1:12" ht="31.8" thickBot="1" x14ac:dyDescent="0.3">
      <c r="A52" s="75" t="s">
        <v>40</v>
      </c>
      <c r="B52" s="71">
        <v>600</v>
      </c>
      <c r="C52" s="71" t="s">
        <v>38</v>
      </c>
      <c r="D52" s="82"/>
      <c r="E52" s="82"/>
      <c r="F52" s="82"/>
      <c r="G52" s="81"/>
      <c r="H52" s="85"/>
      <c r="I52" s="118"/>
      <c r="J52" s="116"/>
      <c r="K52" s="30"/>
      <c r="L52" s="30"/>
    </row>
  </sheetData>
  <mergeCells count="22">
    <mergeCell ref="I1:J1"/>
    <mergeCell ref="A2:J3"/>
    <mergeCell ref="A5:A14"/>
    <mergeCell ref="B5:B14"/>
    <mergeCell ref="C5:C14"/>
    <mergeCell ref="D5:J5"/>
    <mergeCell ref="D6:D14"/>
    <mergeCell ref="E6:J6"/>
    <mergeCell ref="E7:E14"/>
    <mergeCell ref="F7:F14"/>
    <mergeCell ref="I29:I30"/>
    <mergeCell ref="J29:J30"/>
    <mergeCell ref="G7:G14"/>
    <mergeCell ref="H7:H14"/>
    <mergeCell ref="I7:J13"/>
    <mergeCell ref="G29:G30"/>
    <mergeCell ref="H29:H30"/>
    <mergeCell ref="B29:B30"/>
    <mergeCell ref="C29:C30"/>
    <mergeCell ref="D29:D30"/>
    <mergeCell ref="E29:E30"/>
    <mergeCell ref="F29:F30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1" zoomScale="70" zoomScaleNormal="70" zoomScaleSheetLayoutView="70" workbookViewId="0">
      <selection activeCell="I12" sqref="I12"/>
    </sheetView>
  </sheetViews>
  <sheetFormatPr defaultRowHeight="13.2" x14ac:dyDescent="0.25"/>
  <cols>
    <col min="1" max="1" width="37.6640625" customWidth="1"/>
    <col min="2" max="3" width="9.44140625" customWidth="1"/>
    <col min="4" max="4" width="18.109375" customWidth="1"/>
    <col min="5" max="5" width="15.5546875" customWidth="1"/>
    <col min="6" max="6" width="14.44140625" customWidth="1"/>
    <col min="7" max="7" width="16.5546875" customWidth="1"/>
    <col min="8" max="8" width="14" customWidth="1"/>
    <col min="9" max="9" width="15.88671875" customWidth="1"/>
  </cols>
  <sheetData>
    <row r="1" spans="1:12" ht="15" hidden="1" thickBot="1" x14ac:dyDescent="0.3">
      <c r="I1" s="252"/>
      <c r="J1" s="161"/>
      <c r="K1" s="161"/>
      <c r="L1" s="161"/>
    </row>
    <row r="2" spans="1:12" ht="14.4" x14ac:dyDescent="0.2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x14ac:dyDescent="0.25">
      <c r="A3" s="253" t="s">
        <v>150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5"/>
    </row>
    <row r="4" spans="1:12" ht="31.95" customHeight="1" x14ac:dyDescent="0.25">
      <c r="A4" s="256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5"/>
    </row>
    <row r="5" spans="1:12" ht="15" thickBot="1" x14ac:dyDescent="0.3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30" customHeight="1" thickBot="1" x14ac:dyDescent="0.3">
      <c r="A6" s="239" t="s">
        <v>0</v>
      </c>
      <c r="B6" s="239" t="s">
        <v>36</v>
      </c>
      <c r="C6" s="239" t="s">
        <v>96</v>
      </c>
      <c r="D6" s="262" t="s">
        <v>63</v>
      </c>
      <c r="E6" s="263"/>
      <c r="F6" s="263"/>
      <c r="G6" s="263"/>
      <c r="H6" s="263"/>
      <c r="I6" s="263"/>
      <c r="J6" s="263"/>
      <c r="K6" s="263"/>
      <c r="L6" s="264"/>
    </row>
    <row r="7" spans="1:12" ht="15.6" thickBot="1" x14ac:dyDescent="0.3">
      <c r="A7" s="261"/>
      <c r="B7" s="261"/>
      <c r="C7" s="240"/>
      <c r="D7" s="249" t="s">
        <v>64</v>
      </c>
      <c r="E7" s="250"/>
      <c r="F7" s="251"/>
      <c r="G7" s="262" t="s">
        <v>6</v>
      </c>
      <c r="H7" s="263"/>
      <c r="I7" s="263"/>
      <c r="J7" s="263"/>
      <c r="K7" s="263"/>
      <c r="L7" s="264"/>
    </row>
    <row r="8" spans="1:12" ht="97.2" customHeight="1" x14ac:dyDescent="0.25">
      <c r="A8" s="261"/>
      <c r="B8" s="261"/>
      <c r="C8" s="220"/>
      <c r="D8" s="243"/>
      <c r="E8" s="244"/>
      <c r="F8" s="245"/>
      <c r="G8" s="249" t="s">
        <v>65</v>
      </c>
      <c r="H8" s="250"/>
      <c r="I8" s="251"/>
      <c r="J8" s="249" t="s">
        <v>68</v>
      </c>
      <c r="K8" s="250"/>
      <c r="L8" s="251"/>
    </row>
    <row r="9" spans="1:12" ht="30" customHeight="1" x14ac:dyDescent="0.25">
      <c r="A9" s="261"/>
      <c r="B9" s="261"/>
      <c r="C9" s="220"/>
      <c r="D9" s="243"/>
      <c r="E9" s="244"/>
      <c r="F9" s="245"/>
      <c r="G9" s="243" t="s">
        <v>66</v>
      </c>
      <c r="H9" s="244"/>
      <c r="I9" s="245"/>
      <c r="J9" s="243" t="s">
        <v>69</v>
      </c>
      <c r="K9" s="244"/>
      <c r="L9" s="245"/>
    </row>
    <row r="10" spans="1:12" ht="30" customHeight="1" x14ac:dyDescent="0.25">
      <c r="A10" s="261"/>
      <c r="B10" s="261"/>
      <c r="C10" s="220"/>
      <c r="D10" s="243"/>
      <c r="E10" s="244"/>
      <c r="F10" s="245"/>
      <c r="G10" s="243" t="s">
        <v>67</v>
      </c>
      <c r="H10" s="244"/>
      <c r="I10" s="245"/>
      <c r="J10" s="243" t="s">
        <v>70</v>
      </c>
      <c r="K10" s="244"/>
      <c r="L10" s="245"/>
    </row>
    <row r="11" spans="1:12" ht="15.6" thickBot="1" x14ac:dyDescent="0.3">
      <c r="A11" s="261"/>
      <c r="B11" s="261"/>
      <c r="C11" s="220"/>
      <c r="D11" s="258"/>
      <c r="E11" s="259"/>
      <c r="F11" s="260"/>
      <c r="G11" s="246"/>
      <c r="H11" s="247"/>
      <c r="I11" s="248"/>
      <c r="J11" s="258" t="s">
        <v>71</v>
      </c>
      <c r="K11" s="259"/>
      <c r="L11" s="260"/>
    </row>
    <row r="12" spans="1:12" ht="30" x14ac:dyDescent="0.25">
      <c r="A12" s="261"/>
      <c r="B12" s="261"/>
      <c r="C12" s="220"/>
      <c r="D12" s="126" t="s">
        <v>143</v>
      </c>
      <c r="E12" s="125" t="s">
        <v>151</v>
      </c>
      <c r="F12" s="125" t="s">
        <v>152</v>
      </c>
      <c r="G12" s="126" t="s">
        <v>143</v>
      </c>
      <c r="H12" s="126" t="s">
        <v>151</v>
      </c>
      <c r="I12" s="126" t="s">
        <v>151</v>
      </c>
      <c r="J12" s="37" t="s">
        <v>75</v>
      </c>
      <c r="K12" s="37" t="s">
        <v>75</v>
      </c>
      <c r="L12" s="37" t="s">
        <v>81</v>
      </c>
    </row>
    <row r="13" spans="1:12" ht="30" x14ac:dyDescent="0.25">
      <c r="A13" s="261"/>
      <c r="B13" s="261"/>
      <c r="C13" s="220"/>
      <c r="D13" s="37" t="s">
        <v>72</v>
      </c>
      <c r="E13" s="37" t="s">
        <v>76</v>
      </c>
      <c r="F13" s="37" t="s">
        <v>79</v>
      </c>
      <c r="G13" s="37" t="s">
        <v>72</v>
      </c>
      <c r="H13" s="37" t="s">
        <v>76</v>
      </c>
      <c r="I13" s="37" t="s">
        <v>79</v>
      </c>
      <c r="J13" s="37" t="s">
        <v>72</v>
      </c>
      <c r="K13" s="37" t="s">
        <v>80</v>
      </c>
      <c r="L13" s="37" t="s">
        <v>76</v>
      </c>
    </row>
    <row r="14" spans="1:12" ht="60" x14ac:dyDescent="0.25">
      <c r="A14" s="261"/>
      <c r="B14" s="261"/>
      <c r="C14" s="220"/>
      <c r="D14" s="37" t="s">
        <v>73</v>
      </c>
      <c r="E14" s="37" t="s">
        <v>77</v>
      </c>
      <c r="F14" s="37" t="s">
        <v>77</v>
      </c>
      <c r="G14" s="37" t="s">
        <v>73</v>
      </c>
      <c r="H14" s="37" t="s">
        <v>77</v>
      </c>
      <c r="I14" s="37" t="s">
        <v>77</v>
      </c>
      <c r="J14" s="37" t="s">
        <v>73</v>
      </c>
      <c r="K14" s="37" t="s">
        <v>77</v>
      </c>
      <c r="L14" s="37" t="s">
        <v>82</v>
      </c>
    </row>
    <row r="15" spans="1:12" ht="30.6" thickBot="1" x14ac:dyDescent="0.3">
      <c r="A15" s="257"/>
      <c r="B15" s="257"/>
      <c r="C15" s="221"/>
      <c r="D15" s="37" t="s">
        <v>74</v>
      </c>
      <c r="E15" s="37" t="s">
        <v>78</v>
      </c>
      <c r="F15" s="37" t="s">
        <v>78</v>
      </c>
      <c r="G15" s="37" t="s">
        <v>74</v>
      </c>
      <c r="H15" s="37" t="s">
        <v>78</v>
      </c>
      <c r="I15" s="37" t="s">
        <v>78</v>
      </c>
      <c r="J15" s="37" t="s">
        <v>74</v>
      </c>
      <c r="K15" s="37" t="s">
        <v>78</v>
      </c>
      <c r="L15" s="38"/>
    </row>
    <row r="16" spans="1:12" ht="15.6" thickBot="1" x14ac:dyDescent="0.3">
      <c r="A16" s="41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  <c r="G16" s="36">
        <v>7</v>
      </c>
      <c r="H16" s="36">
        <v>8</v>
      </c>
      <c r="I16" s="36">
        <v>9</v>
      </c>
      <c r="J16" s="36">
        <v>10</v>
      </c>
      <c r="K16" s="36">
        <v>11</v>
      </c>
      <c r="L16" s="36">
        <v>12</v>
      </c>
    </row>
    <row r="17" spans="1:12" ht="15" x14ac:dyDescent="0.25">
      <c r="A17" s="55" t="s">
        <v>83</v>
      </c>
      <c r="B17" s="239">
        <v>1</v>
      </c>
      <c r="C17" s="239" t="s">
        <v>38</v>
      </c>
      <c r="D17" s="241">
        <f t="shared" ref="D17:I17" si="0">D27</f>
        <v>733985.13</v>
      </c>
      <c r="E17" s="241"/>
      <c r="F17" s="241"/>
      <c r="G17" s="241">
        <f t="shared" si="0"/>
        <v>733985.13</v>
      </c>
      <c r="H17" s="241"/>
      <c r="I17" s="241"/>
      <c r="J17" s="239"/>
      <c r="K17" s="239"/>
      <c r="L17" s="239"/>
    </row>
    <row r="18" spans="1:12" ht="30.6" thickBot="1" x14ac:dyDescent="0.3">
      <c r="A18" s="56" t="s">
        <v>84</v>
      </c>
      <c r="B18" s="257"/>
      <c r="C18" s="257"/>
      <c r="D18" s="242"/>
      <c r="E18" s="242"/>
      <c r="F18" s="242"/>
      <c r="G18" s="242"/>
      <c r="H18" s="242"/>
      <c r="I18" s="242"/>
      <c r="J18" s="257"/>
      <c r="K18" s="257"/>
      <c r="L18" s="257"/>
    </row>
    <row r="19" spans="1:12" ht="13.2" customHeight="1" x14ac:dyDescent="0.25">
      <c r="A19" s="267" t="s">
        <v>97</v>
      </c>
      <c r="B19" s="239">
        <v>1001</v>
      </c>
      <c r="C19" s="239" t="s">
        <v>38</v>
      </c>
      <c r="D19" s="265"/>
      <c r="E19" s="265"/>
      <c r="F19" s="265"/>
      <c r="G19" s="265"/>
      <c r="H19" s="239"/>
      <c r="I19" s="239"/>
      <c r="J19" s="239"/>
      <c r="K19" s="239"/>
      <c r="L19" s="239"/>
    </row>
    <row r="20" spans="1:12" x14ac:dyDescent="0.25">
      <c r="A20" s="268"/>
      <c r="B20" s="268"/>
      <c r="C20" s="268"/>
      <c r="D20" s="266"/>
      <c r="E20" s="266"/>
      <c r="F20" s="266"/>
      <c r="G20" s="266"/>
      <c r="H20" s="240"/>
      <c r="I20" s="240"/>
      <c r="J20" s="240"/>
      <c r="K20" s="240"/>
      <c r="L20" s="240"/>
    </row>
    <row r="21" spans="1:12" x14ac:dyDescent="0.25">
      <c r="A21" s="268"/>
      <c r="B21" s="268"/>
      <c r="C21" s="268"/>
      <c r="D21" s="266"/>
      <c r="E21" s="266"/>
      <c r="F21" s="266"/>
      <c r="G21" s="266"/>
      <c r="H21" s="240"/>
      <c r="I21" s="240"/>
      <c r="J21" s="240"/>
      <c r="K21" s="240"/>
      <c r="L21" s="240"/>
    </row>
    <row r="22" spans="1:12" x14ac:dyDescent="0.25">
      <c r="A22" s="268"/>
      <c r="B22" s="268"/>
      <c r="C22" s="268"/>
      <c r="D22" s="266"/>
      <c r="E22" s="266"/>
      <c r="F22" s="266"/>
      <c r="G22" s="266"/>
      <c r="H22" s="240"/>
      <c r="I22" s="240"/>
      <c r="J22" s="240"/>
      <c r="K22" s="240"/>
      <c r="L22" s="240"/>
    </row>
    <row r="23" spans="1:12" x14ac:dyDescent="0.25">
      <c r="A23" s="268"/>
      <c r="B23" s="268"/>
      <c r="C23" s="268"/>
      <c r="D23" s="266"/>
      <c r="E23" s="266"/>
      <c r="F23" s="266"/>
      <c r="G23" s="266"/>
      <c r="H23" s="240"/>
      <c r="I23" s="240"/>
      <c r="J23" s="240"/>
      <c r="K23" s="240"/>
      <c r="L23" s="240"/>
    </row>
    <row r="24" spans="1:12" ht="3" customHeight="1" thickBot="1" x14ac:dyDescent="0.3">
      <c r="A24" s="268"/>
      <c r="B24" s="268"/>
      <c r="C24" s="268"/>
      <c r="D24" s="266"/>
      <c r="E24" s="266"/>
      <c r="F24" s="266"/>
      <c r="G24" s="266"/>
      <c r="H24" s="240"/>
      <c r="I24" s="240"/>
      <c r="J24" s="240"/>
      <c r="K24" s="240"/>
      <c r="L24" s="240"/>
    </row>
    <row r="25" spans="1:12" ht="13.95" hidden="1" customHeight="1" thickBot="1" x14ac:dyDescent="0.3">
      <c r="A25" s="268"/>
      <c r="B25" s="268"/>
      <c r="C25" s="268"/>
      <c r="D25" s="266"/>
      <c r="E25" s="266"/>
      <c r="F25" s="266"/>
      <c r="G25" s="266"/>
      <c r="H25" s="240"/>
      <c r="I25" s="240"/>
      <c r="J25" s="240"/>
      <c r="K25" s="240"/>
      <c r="L25" s="240"/>
    </row>
    <row r="26" spans="1:12" ht="15.6" thickBot="1" x14ac:dyDescent="0.3">
      <c r="A26" s="57"/>
      <c r="B26" s="57"/>
      <c r="C26" s="57"/>
      <c r="D26" s="128"/>
      <c r="E26" s="128"/>
      <c r="F26" s="128"/>
      <c r="G26" s="128"/>
      <c r="H26" s="58"/>
      <c r="I26" s="58"/>
      <c r="J26" s="58"/>
      <c r="K26" s="58"/>
      <c r="L26" s="58"/>
    </row>
    <row r="27" spans="1:12" ht="30.6" thickBot="1" x14ac:dyDescent="0.3">
      <c r="A27" s="59" t="s">
        <v>85</v>
      </c>
      <c r="B27" s="40">
        <v>2001</v>
      </c>
      <c r="C27" s="39"/>
      <c r="D27" s="124">
        <v>733985.13</v>
      </c>
      <c r="E27" s="124"/>
      <c r="F27" s="124"/>
      <c r="G27" s="124">
        <v>733985.13</v>
      </c>
      <c r="H27" s="124"/>
      <c r="I27" s="124"/>
      <c r="J27" s="40"/>
      <c r="K27" s="40"/>
      <c r="L27" s="40"/>
    </row>
    <row r="28" spans="1:12" ht="15.6" thickBot="1" x14ac:dyDescent="0.3">
      <c r="A28" s="42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</sheetData>
  <mergeCells count="39">
    <mergeCell ref="F19:F25"/>
    <mergeCell ref="G19:G25"/>
    <mergeCell ref="A19:A25"/>
    <mergeCell ref="B19:B25"/>
    <mergeCell ref="C19:C25"/>
    <mergeCell ref="D19:D25"/>
    <mergeCell ref="E19:E25"/>
    <mergeCell ref="A6:A15"/>
    <mergeCell ref="B6:B15"/>
    <mergeCell ref="D6:L6"/>
    <mergeCell ref="D7:F11"/>
    <mergeCell ref="G7:L7"/>
    <mergeCell ref="G8:I8"/>
    <mergeCell ref="C6:C15"/>
    <mergeCell ref="I1:L1"/>
    <mergeCell ref="A3:L4"/>
    <mergeCell ref="I17:I18"/>
    <mergeCell ref="J17:J18"/>
    <mergeCell ref="K17:K18"/>
    <mergeCell ref="L17:L18"/>
    <mergeCell ref="B17:B18"/>
    <mergeCell ref="C17:C18"/>
    <mergeCell ref="D17:D18"/>
    <mergeCell ref="E17:E18"/>
    <mergeCell ref="G9:I9"/>
    <mergeCell ref="J9:L9"/>
    <mergeCell ref="J10:L10"/>
    <mergeCell ref="J11:L11"/>
    <mergeCell ref="F17:F18"/>
    <mergeCell ref="G17:G18"/>
    <mergeCell ref="H19:H25"/>
    <mergeCell ref="H17:H18"/>
    <mergeCell ref="G10:I10"/>
    <mergeCell ref="G11:I11"/>
    <mergeCell ref="J8:L8"/>
    <mergeCell ref="I19:I25"/>
    <mergeCell ref="J19:J25"/>
    <mergeCell ref="K19:K25"/>
    <mergeCell ref="L19:L2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2" zoomScaleSheetLayoutView="100" workbookViewId="0">
      <selection activeCell="C12" sqref="C12"/>
    </sheetView>
  </sheetViews>
  <sheetFormatPr defaultColWidth="26.88671875" defaultRowHeight="13.2" x14ac:dyDescent="0.25"/>
  <cols>
    <col min="1" max="1" width="39.44140625" customWidth="1"/>
    <col min="2" max="2" width="19.6640625" customWidth="1"/>
    <col min="3" max="3" width="18.33203125" customWidth="1"/>
  </cols>
  <sheetData>
    <row r="1" spans="1:3" ht="14.4" hidden="1" x14ac:dyDescent="0.25">
      <c r="A1" s="252"/>
      <c r="B1" s="161"/>
      <c r="C1" s="161"/>
    </row>
    <row r="2" spans="1:3" ht="0.6" customHeight="1" x14ac:dyDescent="0.25">
      <c r="A2" s="35"/>
    </row>
    <row r="3" spans="1:3" ht="19.95" customHeight="1" thickBot="1" x14ac:dyDescent="0.3">
      <c r="A3" s="269" t="s">
        <v>98</v>
      </c>
      <c r="B3" s="270"/>
      <c r="C3" s="270"/>
    </row>
    <row r="4" spans="1:3" ht="30.6" thickBot="1" x14ac:dyDescent="0.3">
      <c r="A4" s="58" t="s">
        <v>0</v>
      </c>
      <c r="B4" s="45" t="s">
        <v>36</v>
      </c>
      <c r="C4" s="58" t="s">
        <v>99</v>
      </c>
    </row>
    <row r="5" spans="1:3" ht="15.6" thickBot="1" x14ac:dyDescent="0.3">
      <c r="A5" s="44">
        <v>1</v>
      </c>
      <c r="B5" s="40">
        <v>2</v>
      </c>
      <c r="C5" s="44">
        <v>3</v>
      </c>
    </row>
    <row r="6" spans="1:3" ht="34.200000000000003" customHeight="1" thickBot="1" x14ac:dyDescent="0.3">
      <c r="A6" s="59" t="s">
        <v>100</v>
      </c>
      <c r="B6" s="60" t="s">
        <v>101</v>
      </c>
      <c r="C6" s="42"/>
    </row>
    <row r="7" spans="1:3" ht="96" customHeight="1" thickBot="1" x14ac:dyDescent="0.3">
      <c r="A7" s="59" t="s">
        <v>102</v>
      </c>
      <c r="B7" s="60" t="s">
        <v>103</v>
      </c>
      <c r="C7" s="42"/>
    </row>
    <row r="8" spans="1:3" ht="43.95" customHeight="1" thickBot="1" x14ac:dyDescent="0.3">
      <c r="A8" s="59" t="s">
        <v>104</v>
      </c>
      <c r="B8" s="60" t="s">
        <v>105</v>
      </c>
      <c r="C8" s="42"/>
    </row>
    <row r="9" spans="1:3" ht="16.2" customHeight="1" x14ac:dyDescent="0.25">
      <c r="A9" s="61"/>
      <c r="B9" s="62"/>
      <c r="C9" s="30"/>
    </row>
    <row r="10" spans="1:3" ht="24" customHeight="1" x14ac:dyDescent="0.25">
      <c r="A10" s="64" t="s">
        <v>31</v>
      </c>
      <c r="B10" s="63"/>
      <c r="C10" s="122" t="s">
        <v>140</v>
      </c>
    </row>
    <row r="11" spans="1:3" ht="19.2" customHeight="1" x14ac:dyDescent="0.25">
      <c r="A11" s="64" t="s">
        <v>106</v>
      </c>
      <c r="B11" s="63"/>
      <c r="C11" t="s">
        <v>107</v>
      </c>
    </row>
    <row r="12" spans="1:3" ht="23.4" customHeight="1" x14ac:dyDescent="0.25">
      <c r="A12" s="64" t="s">
        <v>18</v>
      </c>
      <c r="B12" s="65"/>
      <c r="C12" t="s">
        <v>108</v>
      </c>
    </row>
  </sheetData>
  <mergeCells count="2">
    <mergeCell ref="A1:C1"/>
    <mergeCell ref="A3:C3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  <ignoredErrors>
    <ignoredError sqref="B6: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стр.1</vt:lpstr>
      <vt:lpstr>стр.2_3</vt:lpstr>
      <vt:lpstr>Лист3</vt:lpstr>
      <vt:lpstr>табл 3</vt:lpstr>
      <vt:lpstr>Лист2</vt:lpstr>
      <vt:lpstr>'табл 3'!sub_10083</vt:lpstr>
      <vt:lpstr>'табл 3'!sub_100831</vt:lpstr>
      <vt:lpstr>'табл 3'!sub_100832</vt:lpstr>
      <vt:lpstr>'табл 3'!sub_100833</vt:lpstr>
      <vt:lpstr>'табл 3'!sub_100834</vt:lpstr>
      <vt:lpstr>стр.2_3!Заголовки_для_печати</vt:lpstr>
      <vt:lpstr>стр.1!Область_печати</vt:lpstr>
      <vt:lpstr>стр.2_3!Область_печати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2018-03-26T06:53:35Z</cp:lastPrinted>
  <dcterms:created xsi:type="dcterms:W3CDTF">2010-11-26T07:12:57Z</dcterms:created>
  <dcterms:modified xsi:type="dcterms:W3CDTF">2018-03-26T06:54:46Z</dcterms:modified>
</cp:coreProperties>
</file>